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5015" windowHeight="766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58" i="1"/>
  <c r="F58"/>
  <c r="E58"/>
  <c r="D58"/>
  <c r="H58" s="1"/>
  <c r="C58"/>
  <c r="B58"/>
  <c r="G62"/>
  <c r="F62"/>
  <c r="E62"/>
  <c r="D62"/>
  <c r="H62" s="1"/>
  <c r="C62"/>
  <c r="B62"/>
  <c r="G51"/>
  <c r="F51"/>
  <c r="E51"/>
  <c r="D51"/>
  <c r="H51" s="1"/>
  <c r="C51"/>
  <c r="B51"/>
  <c r="G45"/>
  <c r="F45"/>
  <c r="E45"/>
  <c r="D45"/>
  <c r="H45" s="1"/>
  <c r="C45"/>
  <c r="B45"/>
  <c r="G61"/>
  <c r="F61"/>
  <c r="E61"/>
  <c r="D61"/>
  <c r="H61" s="1"/>
  <c r="C61"/>
  <c r="B61"/>
  <c r="G18"/>
  <c r="F18"/>
  <c r="E18"/>
  <c r="D18"/>
  <c r="C18"/>
  <c r="B18"/>
  <c r="G23"/>
  <c r="F23"/>
  <c r="E23"/>
  <c r="D23"/>
  <c r="C23"/>
  <c r="B23"/>
  <c r="G72"/>
  <c r="F72"/>
  <c r="E72"/>
  <c r="D72"/>
  <c r="C72"/>
  <c r="B72"/>
  <c r="G74"/>
  <c r="F74"/>
  <c r="E74"/>
  <c r="D74"/>
  <c r="C74"/>
  <c r="B74"/>
  <c r="G80"/>
  <c r="F80"/>
  <c r="E80"/>
  <c r="D80"/>
  <c r="C80"/>
  <c r="B80"/>
  <c r="G34"/>
  <c r="F34"/>
  <c r="E34"/>
  <c r="D34"/>
  <c r="C34"/>
  <c r="B34"/>
  <c r="G57"/>
  <c r="F57"/>
  <c r="E57"/>
  <c r="D57"/>
  <c r="C57"/>
  <c r="B57"/>
  <c r="G79"/>
  <c r="F79"/>
  <c r="E79"/>
  <c r="D79"/>
  <c r="C79"/>
  <c r="B79"/>
  <c r="G69"/>
  <c r="F69"/>
  <c r="E69"/>
  <c r="D69"/>
  <c r="C69"/>
  <c r="B69"/>
  <c r="G21"/>
  <c r="F21"/>
  <c r="E21"/>
  <c r="D21"/>
  <c r="C21"/>
  <c r="B21"/>
  <c r="G55"/>
  <c r="F55"/>
  <c r="E55"/>
  <c r="D55"/>
  <c r="C55"/>
  <c r="B55"/>
  <c r="G8"/>
  <c r="F8"/>
  <c r="E8"/>
  <c r="D8"/>
  <c r="C8"/>
  <c r="B8"/>
  <c r="G46"/>
  <c r="F46"/>
  <c r="E46"/>
  <c r="D46"/>
  <c r="C46"/>
  <c r="B46"/>
  <c r="G32"/>
  <c r="F32"/>
  <c r="E32"/>
  <c r="D32"/>
  <c r="C32"/>
  <c r="B32"/>
  <c r="G6"/>
  <c r="F6"/>
  <c r="E6"/>
  <c r="D6"/>
  <c r="C6"/>
  <c r="B6"/>
  <c r="G68"/>
  <c r="F68"/>
  <c r="E68"/>
  <c r="D68"/>
  <c r="C68"/>
  <c r="B68"/>
  <c r="G17"/>
  <c r="F17"/>
  <c r="E17"/>
  <c r="D17"/>
  <c r="C17"/>
  <c r="B17"/>
  <c r="G31"/>
  <c r="F31"/>
  <c r="E31"/>
  <c r="D31"/>
  <c r="C31"/>
  <c r="B31"/>
  <c r="G7"/>
  <c r="F7"/>
  <c r="E7"/>
  <c r="D7"/>
  <c r="C7"/>
  <c r="B7"/>
  <c r="G22"/>
  <c r="F22"/>
  <c r="E22"/>
  <c r="D22"/>
  <c r="C22"/>
  <c r="B22"/>
  <c r="G63"/>
  <c r="F63"/>
  <c r="E63"/>
  <c r="D63"/>
  <c r="C63"/>
  <c r="B63"/>
  <c r="G44"/>
  <c r="F44"/>
  <c r="E44"/>
  <c r="D44"/>
  <c r="C44"/>
  <c r="B44"/>
  <c r="G40"/>
  <c r="F40"/>
  <c r="E40"/>
  <c r="D40"/>
  <c r="C40"/>
  <c r="B40"/>
  <c r="G38"/>
  <c r="F38"/>
  <c r="E38"/>
  <c r="D38"/>
  <c r="C38"/>
  <c r="B38"/>
  <c r="G20"/>
  <c r="F20"/>
  <c r="E20"/>
  <c r="D20"/>
  <c r="C20"/>
  <c r="B20"/>
  <c r="G71"/>
  <c r="F71"/>
  <c r="E71"/>
  <c r="D71"/>
  <c r="C71"/>
  <c r="B71"/>
  <c r="G64"/>
  <c r="F64"/>
  <c r="E64"/>
  <c r="D64"/>
  <c r="C64"/>
  <c r="B64"/>
  <c r="G16"/>
  <c r="F16"/>
  <c r="E16"/>
  <c r="D16"/>
  <c r="C16"/>
  <c r="B16"/>
  <c r="G29"/>
  <c r="F29"/>
  <c r="E29"/>
  <c r="D29"/>
  <c r="C29"/>
  <c r="B29"/>
  <c r="G42"/>
  <c r="F42"/>
  <c r="E42"/>
  <c r="D42"/>
  <c r="C42"/>
  <c r="B42"/>
  <c r="G65"/>
  <c r="F65"/>
  <c r="E65"/>
  <c r="D65"/>
  <c r="C65"/>
  <c r="B65"/>
  <c r="G73"/>
  <c r="F73"/>
  <c r="E73"/>
  <c r="D73"/>
  <c r="C73"/>
  <c r="B73"/>
  <c r="G15"/>
  <c r="F15"/>
  <c r="E15"/>
  <c r="D15"/>
  <c r="C15"/>
  <c r="B15"/>
  <c r="G12"/>
  <c r="F12"/>
  <c r="E12"/>
  <c r="D12"/>
  <c r="C12"/>
  <c r="B12"/>
  <c r="G36"/>
  <c r="F36"/>
  <c r="E36"/>
  <c r="D36"/>
  <c r="C36"/>
  <c r="B36"/>
  <c r="G13"/>
  <c r="F13"/>
  <c r="E13"/>
  <c r="D13"/>
  <c r="C13"/>
  <c r="B13"/>
  <c r="G33"/>
  <c r="F33"/>
  <c r="E33"/>
  <c r="D33"/>
  <c r="C33"/>
  <c r="B33"/>
  <c r="G77"/>
  <c r="F77"/>
  <c r="E77"/>
  <c r="D77"/>
  <c r="C77"/>
  <c r="B77"/>
  <c r="G43"/>
  <c r="F43"/>
  <c r="E43"/>
  <c r="D43"/>
  <c r="C43"/>
  <c r="B43"/>
  <c r="G67"/>
  <c r="F67"/>
  <c r="E67"/>
  <c r="D67"/>
  <c r="C67"/>
  <c r="B67"/>
  <c r="G39"/>
  <c r="F39"/>
  <c r="E39"/>
  <c r="D39"/>
  <c r="C39"/>
  <c r="B39"/>
  <c r="G56"/>
  <c r="F56"/>
  <c r="E56"/>
  <c r="D56"/>
  <c r="C56"/>
  <c r="B56"/>
  <c r="G47"/>
  <c r="F47"/>
  <c r="E47"/>
  <c r="D47"/>
  <c r="C47"/>
  <c r="B47"/>
  <c r="G50"/>
  <c r="F50"/>
  <c r="E50"/>
  <c r="D50"/>
  <c r="C50"/>
  <c r="B50"/>
  <c r="G49"/>
  <c r="F49"/>
  <c r="E49"/>
  <c r="D49"/>
  <c r="C49"/>
  <c r="B49"/>
  <c r="G37"/>
  <c r="F37"/>
  <c r="E37"/>
  <c r="D37"/>
  <c r="C37"/>
  <c r="B37"/>
  <c r="G60"/>
  <c r="F60"/>
  <c r="E60"/>
  <c r="D60"/>
  <c r="C60"/>
  <c r="B60"/>
  <c r="G41"/>
  <c r="F41"/>
  <c r="E41"/>
  <c r="D41"/>
  <c r="C41"/>
  <c r="B41"/>
  <c r="G53"/>
  <c r="F53"/>
  <c r="E53"/>
  <c r="D53"/>
  <c r="C53"/>
  <c r="B53"/>
  <c r="G52"/>
  <c r="F52"/>
  <c r="E52"/>
  <c r="D52"/>
  <c r="C52"/>
  <c r="B52"/>
  <c r="G76"/>
  <c r="F76"/>
  <c r="E76"/>
  <c r="D76"/>
  <c r="C76"/>
  <c r="B76"/>
  <c r="G11"/>
  <c r="F11"/>
  <c r="E11"/>
  <c r="D11"/>
  <c r="C11"/>
  <c r="B11"/>
  <c r="G30"/>
  <c r="F30"/>
  <c r="E30"/>
  <c r="D30"/>
  <c r="C30"/>
  <c r="B30"/>
  <c r="G48"/>
  <c r="F48"/>
  <c r="E48"/>
  <c r="D48"/>
  <c r="C48"/>
  <c r="B48"/>
  <c r="G54"/>
  <c r="F54"/>
  <c r="E54"/>
  <c r="D54"/>
  <c r="C54"/>
  <c r="B54"/>
  <c r="G28"/>
  <c r="F28"/>
  <c r="E28"/>
  <c r="D28"/>
  <c r="C28"/>
  <c r="B28"/>
  <c r="G10"/>
  <c r="F10"/>
  <c r="E10"/>
  <c r="D10"/>
  <c r="C10"/>
  <c r="B10"/>
  <c r="G70"/>
  <c r="F70"/>
  <c r="E70"/>
  <c r="D70"/>
  <c r="C70"/>
  <c r="B70"/>
  <c r="G5"/>
  <c r="F5"/>
  <c r="E5"/>
  <c r="D5"/>
  <c r="C5"/>
  <c r="B5"/>
  <c r="G75"/>
  <c r="F75"/>
  <c r="E75"/>
  <c r="D75"/>
  <c r="C75"/>
  <c r="B75"/>
  <c r="G66"/>
  <c r="F66"/>
  <c r="E66"/>
  <c r="D66"/>
  <c r="C66"/>
  <c r="B66"/>
  <c r="G78"/>
  <c r="F78"/>
  <c r="E78"/>
  <c r="D78"/>
  <c r="C78"/>
  <c r="B78"/>
  <c r="G25"/>
  <c r="F25"/>
  <c r="E25"/>
  <c r="D25"/>
  <c r="C25"/>
  <c r="B25"/>
  <c r="G14"/>
  <c r="F14"/>
  <c r="E14"/>
  <c r="D14"/>
  <c r="C14"/>
  <c r="B14"/>
  <c r="G27"/>
  <c r="F27"/>
  <c r="E27"/>
  <c r="D27"/>
  <c r="C27"/>
  <c r="B27"/>
  <c r="G26"/>
  <c r="F26"/>
  <c r="E26"/>
  <c r="D26"/>
  <c r="C26"/>
  <c r="B26"/>
  <c r="G19"/>
  <c r="F19"/>
  <c r="E19"/>
  <c r="D19"/>
  <c r="C19"/>
  <c r="B19"/>
  <c r="G35"/>
  <c r="F35"/>
  <c r="E35"/>
  <c r="D35"/>
  <c r="C35"/>
  <c r="B35"/>
  <c r="G59"/>
  <c r="F59"/>
  <c r="E59"/>
  <c r="D59"/>
  <c r="C59"/>
  <c r="B59"/>
  <c r="G24"/>
  <c r="F24"/>
  <c r="E24"/>
  <c r="D24"/>
  <c r="C24"/>
  <c r="B24"/>
  <c r="A6"/>
  <c r="A7" s="1"/>
  <c r="A8" s="1"/>
  <c r="A9" s="1"/>
  <c r="A14" s="1"/>
  <c r="A15" s="1"/>
  <c r="A16" s="1"/>
  <c r="A19" s="1"/>
  <c r="A20" s="1"/>
  <c r="A21" s="1"/>
  <c r="A22" s="1"/>
  <c r="A27" s="1"/>
  <c r="A28" s="1"/>
  <c r="A29" s="1"/>
  <c r="A30" s="1"/>
  <c r="A31" s="1"/>
  <c r="A32" s="1"/>
  <c r="A33" s="1"/>
  <c r="A36" s="1"/>
  <c r="A37" s="1"/>
  <c r="A40" s="1"/>
  <c r="A41" s="1"/>
  <c r="A47" s="1"/>
  <c r="A48" s="1"/>
  <c r="A49" s="1"/>
  <c r="A50" s="1"/>
  <c r="A53" s="1"/>
  <c r="A54" s="1"/>
  <c r="A55" s="1"/>
  <c r="A56" s="1"/>
  <c r="A57" s="1"/>
  <c r="A60" s="1"/>
  <c r="A64" s="1"/>
  <c r="A65" s="1"/>
  <c r="A66" s="1"/>
  <c r="A67" s="1"/>
  <c r="A68" s="1"/>
  <c r="A69" s="1"/>
  <c r="A70" s="1"/>
  <c r="A71" s="1"/>
  <c r="A74" s="1"/>
  <c r="A75" s="1"/>
  <c r="A78" s="1"/>
  <c r="A79" s="1"/>
  <c r="A80" s="1"/>
  <c r="G9"/>
  <c r="F9"/>
  <c r="E9"/>
  <c r="D9"/>
  <c r="C9"/>
  <c r="B9"/>
  <c r="H24" l="1"/>
  <c r="H59"/>
  <c r="H35"/>
  <c r="H19"/>
  <c r="H26"/>
  <c r="H27"/>
  <c r="H14"/>
  <c r="H25"/>
  <c r="H78"/>
  <c r="H66"/>
  <c r="H75"/>
  <c r="H5"/>
  <c r="H70"/>
  <c r="H10"/>
  <c r="H28"/>
  <c r="H54"/>
  <c r="H48"/>
  <c r="H30"/>
  <c r="H11"/>
  <c r="H76"/>
  <c r="H52"/>
  <c r="H53"/>
  <c r="H41"/>
  <c r="H60"/>
  <c r="H37"/>
  <c r="H49"/>
  <c r="H50"/>
  <c r="H47"/>
  <c r="H56"/>
  <c r="H39"/>
  <c r="H67"/>
  <c r="H43"/>
  <c r="H77"/>
  <c r="H33"/>
  <c r="H13"/>
  <c r="H36"/>
  <c r="H12"/>
  <c r="H15"/>
  <c r="H73"/>
  <c r="H65"/>
  <c r="H42"/>
  <c r="H29"/>
  <c r="H16"/>
  <c r="H64"/>
  <c r="H71"/>
  <c r="H20"/>
  <c r="H38"/>
  <c r="H40"/>
  <c r="H44"/>
  <c r="H63"/>
  <c r="H22"/>
  <c r="H7"/>
  <c r="H31"/>
  <c r="H17"/>
  <c r="H68"/>
  <c r="H6"/>
  <c r="H32"/>
  <c r="H46"/>
  <c r="H8"/>
  <c r="H55"/>
  <c r="H21"/>
  <c r="H69"/>
  <c r="H79"/>
  <c r="H57"/>
  <c r="H34"/>
  <c r="H80"/>
  <c r="H74"/>
  <c r="H72"/>
  <c r="H23"/>
  <c r="H18"/>
  <c r="H9"/>
</calcChain>
</file>

<file path=xl/sharedStrings.xml><?xml version="1.0" encoding="utf-8"?>
<sst xmlns="http://schemas.openxmlformats.org/spreadsheetml/2006/main" count="10" uniqueCount="10">
  <si>
    <t>BEHAALD PUNTENAANTAL</t>
  </si>
  <si>
    <t>Nr.</t>
  </si>
  <si>
    <t>Naam</t>
  </si>
  <si>
    <t>Woonplaats</t>
  </si>
  <si>
    <t>SPEL A</t>
  </si>
  <si>
    <t>SPEL B</t>
  </si>
  <si>
    <t>SPEL C</t>
  </si>
  <si>
    <t>BONUS</t>
  </si>
  <si>
    <t>TOTAAL</t>
  </si>
  <si>
    <t>Eindstand Over d'n Damse EK-pool 2016</t>
  </si>
</sst>
</file>

<file path=xl/styles.xml><?xml version="1.0" encoding="utf-8"?>
<styleSheet xmlns="http://schemas.openxmlformats.org/spreadsheetml/2006/main">
  <numFmts count="1">
    <numFmt numFmtId="164" formatCode="0_ ;\-0\ "/>
  </numFmts>
  <fonts count="4">
    <font>
      <sz val="11"/>
      <color theme="1"/>
      <name val="Calibri"/>
      <family val="2"/>
      <scheme val="minor"/>
    </font>
    <font>
      <b/>
      <u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13F907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6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164" fontId="2" fillId="0" borderId="11" xfId="0" applyNumberFormat="1" applyFont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164" fontId="2" fillId="2" borderId="8" xfId="0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13" xfId="0" applyFont="1" applyFill="1" applyBorder="1"/>
    <xf numFmtId="164" fontId="3" fillId="3" borderId="11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64" fontId="2" fillId="0" borderId="15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164" fontId="2" fillId="0" borderId="14" xfId="0" applyNumberFormat="1" applyFont="1" applyBorder="1" applyAlignment="1">
      <alignment horizontal="right"/>
    </xf>
    <xf numFmtId="164" fontId="2" fillId="4" borderId="11" xfId="0" applyNumberFormat="1" applyFont="1" applyFill="1" applyBorder="1" applyAlignment="1">
      <alignment horizontal="right"/>
    </xf>
    <xf numFmtId="164" fontId="2" fillId="5" borderId="11" xfId="0" applyNumberFormat="1" applyFont="1" applyFill="1" applyBorder="1" applyAlignment="1">
      <alignment horizontal="right"/>
    </xf>
    <xf numFmtId="164" fontId="2" fillId="6" borderId="11" xfId="0" applyNumberFormat="1" applyFont="1" applyFill="1" applyBorder="1" applyAlignment="1">
      <alignment horizontal="right"/>
    </xf>
    <xf numFmtId="164" fontId="2" fillId="7" borderId="11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00FF"/>
      <color rgb="FF13F907"/>
      <color rgb="FF00FFFF"/>
      <color rgb="FF00CCFF"/>
      <color rgb="FF12EE2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K2016%20scoreblad%20thuis%20definitie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el A"/>
      <sheetName val="Spel B"/>
      <sheetName val="Spel C"/>
      <sheetName val="Bonusspel"/>
      <sheetName val="Totaalscore"/>
    </sheetNames>
    <sheetDataSet>
      <sheetData sheetId="0">
        <row r="4">
          <cell r="K4" t="str">
            <v>Frenk Zegers</v>
          </cell>
          <cell r="S4" t="str">
            <v>Jeroen Zegers</v>
          </cell>
          <cell r="AA4" t="str">
            <v>Marloes Boessenkool</v>
          </cell>
          <cell r="AI4" t="str">
            <v>Roy van Lent</v>
          </cell>
          <cell r="AQ4" t="str">
            <v>Danny Vos</v>
          </cell>
          <cell r="AY4" t="str">
            <v>Gerry Vos</v>
          </cell>
          <cell r="BG4" t="str">
            <v>Jos Stevens</v>
          </cell>
          <cell r="BO4" t="str">
            <v>Frank Firing</v>
          </cell>
          <cell r="BW4" t="str">
            <v>John Liefting</v>
          </cell>
          <cell r="CE4" t="str">
            <v>Rick Liefting</v>
          </cell>
          <cell r="CM4" t="str">
            <v>Han van Rossum</v>
          </cell>
          <cell r="CU4" t="str">
            <v>Jo Beelen</v>
          </cell>
          <cell r="DC4" t="str">
            <v>Sil Bredewout</v>
          </cell>
          <cell r="DK4" t="str">
            <v>Tonnie v.d. Berg</v>
          </cell>
          <cell r="DS4" t="str">
            <v>Harrie v.d. Berg</v>
          </cell>
          <cell r="EA4" t="str">
            <v>Daan van Huisseling</v>
          </cell>
          <cell r="EI4" t="str">
            <v>Willy Romeijn</v>
          </cell>
          <cell r="EQ4" t="str">
            <v>Gerda Romeijn</v>
          </cell>
          <cell r="EY4" t="str">
            <v>Cor Schonenberg</v>
          </cell>
          <cell r="FG4" t="str">
            <v>Hannie Schonenberg</v>
          </cell>
          <cell r="FO4" t="str">
            <v>Henk van Hees</v>
          </cell>
          <cell r="FW4" t="str">
            <v>Peter van Gool</v>
          </cell>
          <cell r="GE4" t="str">
            <v>Tom Rossen</v>
          </cell>
          <cell r="GM4" t="str">
            <v>Lieke Rossen</v>
          </cell>
          <cell r="GU4" t="str">
            <v>Silke Rossen</v>
          </cell>
        </row>
        <row r="5">
          <cell r="K5" t="str">
            <v>Ravenstein</v>
          </cell>
          <cell r="S5" t="str">
            <v>Deursen</v>
          </cell>
          <cell r="AA5" t="str">
            <v>Deursen</v>
          </cell>
          <cell r="AI5" t="str">
            <v>Macharen</v>
          </cell>
          <cell r="AQ5" t="str">
            <v>Alverna</v>
          </cell>
          <cell r="AY5" t="str">
            <v>Dennenburg</v>
          </cell>
          <cell r="BG5" t="str">
            <v>Deursen</v>
          </cell>
          <cell r="BO5" t="str">
            <v>Deursen</v>
          </cell>
          <cell r="BW5" t="str">
            <v>Deursen</v>
          </cell>
          <cell r="CE5" t="str">
            <v>Deursen</v>
          </cell>
          <cell r="CM5" t="str">
            <v>Herpen</v>
          </cell>
          <cell r="CU5" t="str">
            <v>Herpen</v>
          </cell>
          <cell r="DC5" t="str">
            <v>Ewijk</v>
          </cell>
          <cell r="DK5" t="str">
            <v>Ewijk</v>
          </cell>
          <cell r="DS5" t="str">
            <v>Ewijk</v>
          </cell>
          <cell r="EA5" t="str">
            <v>Dieden</v>
          </cell>
          <cell r="EI5" t="str">
            <v>Dieden</v>
          </cell>
          <cell r="EQ5" t="str">
            <v>Ravenstein</v>
          </cell>
          <cell r="EY5" t="str">
            <v>Demen</v>
          </cell>
          <cell r="FG5" t="str">
            <v>Demen</v>
          </cell>
          <cell r="FO5" t="str">
            <v>Berghem</v>
          </cell>
          <cell r="FW5" t="str">
            <v>Oss</v>
          </cell>
          <cell r="GE5" t="str">
            <v>Dennenburg</v>
          </cell>
          <cell r="GM5" t="str">
            <v>Dennenburg</v>
          </cell>
          <cell r="GU5" t="str">
            <v>Dennenburg</v>
          </cell>
        </row>
        <row r="43">
          <cell r="Q43">
            <v>158</v>
          </cell>
          <cell r="Y43">
            <v>81</v>
          </cell>
          <cell r="AG43">
            <v>78</v>
          </cell>
          <cell r="AO43">
            <v>113</v>
          </cell>
          <cell r="AW43">
            <v>106</v>
          </cell>
          <cell r="BE43">
            <v>134</v>
          </cell>
          <cell r="BM43">
            <v>115</v>
          </cell>
          <cell r="BU43">
            <v>96</v>
          </cell>
          <cell r="CC43">
            <v>118</v>
          </cell>
          <cell r="CK43">
            <v>86</v>
          </cell>
          <cell r="CS43">
            <v>88</v>
          </cell>
          <cell r="DA43">
            <v>74</v>
          </cell>
          <cell r="DI43">
            <v>146</v>
          </cell>
          <cell r="DQ43">
            <v>84</v>
          </cell>
          <cell r="DY43">
            <v>110</v>
          </cell>
          <cell r="EG43">
            <v>94</v>
          </cell>
          <cell r="EO43">
            <v>94</v>
          </cell>
          <cell r="EW43">
            <v>95</v>
          </cell>
          <cell r="FE43">
            <v>108</v>
          </cell>
          <cell r="FM43">
            <v>122</v>
          </cell>
          <cell r="FU43">
            <v>72</v>
          </cell>
          <cell r="GC43">
            <v>108</v>
          </cell>
          <cell r="GK43">
            <v>94</v>
          </cell>
          <cell r="GS43">
            <v>106</v>
          </cell>
          <cell r="HA43">
            <v>77</v>
          </cell>
        </row>
        <row r="47">
          <cell r="K47" t="str">
            <v>Willie v.d. Heuvel</v>
          </cell>
          <cell r="S47" t="str">
            <v>Joey v.d. Groes</v>
          </cell>
          <cell r="AA47" t="str">
            <v>Henk Bulthuis</v>
          </cell>
          <cell r="AI47" t="str">
            <v>Tanja van de Coolwijk</v>
          </cell>
          <cell r="AQ47" t="str">
            <v>Jacques de Vocht</v>
          </cell>
          <cell r="AY47" t="str">
            <v>Tim van de Coolwijk</v>
          </cell>
          <cell r="BG47" t="str">
            <v>Jan Liefting</v>
          </cell>
          <cell r="BO47" t="str">
            <v>Kevin Bens</v>
          </cell>
          <cell r="BW47" t="str">
            <v>Marjolein Zeiler</v>
          </cell>
          <cell r="CE47" t="str">
            <v>Mark van Aar</v>
          </cell>
          <cell r="CM47" t="str">
            <v>Kim van der Ven</v>
          </cell>
          <cell r="CU47" t="str">
            <v>Bart Steenbakkers</v>
          </cell>
          <cell r="DC47" t="str">
            <v>Marijn Maas</v>
          </cell>
          <cell r="DK47" t="str">
            <v>Anton vd Horst</v>
          </cell>
          <cell r="DS47" t="str">
            <v>Lobke Landman</v>
          </cell>
          <cell r="EA47" t="str">
            <v>Bertje Megens</v>
          </cell>
          <cell r="EI47" t="str">
            <v>Vive Jolie Megens</v>
          </cell>
          <cell r="EQ47" t="str">
            <v>Annemarie de Loyer</v>
          </cell>
          <cell r="EY47" t="str">
            <v>Jordy de Loyer</v>
          </cell>
          <cell r="FG47" t="str">
            <v>Dennis van de Laar</v>
          </cell>
          <cell r="FO47" t="str">
            <v>Bram van Uden</v>
          </cell>
          <cell r="FW47" t="str">
            <v>Anton van den Elzen</v>
          </cell>
          <cell r="GE47" t="str">
            <v>Jeroen van den Elzen</v>
          </cell>
          <cell r="GM47" t="str">
            <v>Janita van den Elzen</v>
          </cell>
          <cell r="GU47" t="str">
            <v>Frank van Uden</v>
          </cell>
        </row>
        <row r="48">
          <cell r="K48" t="str">
            <v>Schaijk</v>
          </cell>
          <cell r="S48" t="str">
            <v>Schaijk</v>
          </cell>
          <cell r="AA48" t="str">
            <v>Woudrichem</v>
          </cell>
          <cell r="AI48" t="str">
            <v>Dennenburg</v>
          </cell>
          <cell r="AQ48" t="str">
            <v>Deursen</v>
          </cell>
          <cell r="AY48" t="str">
            <v>Dennenburg</v>
          </cell>
          <cell r="BG48" t="str">
            <v>Deursen</v>
          </cell>
          <cell r="BO48" t="str">
            <v>Deursen</v>
          </cell>
          <cell r="BW48" t="str">
            <v>Deursen</v>
          </cell>
          <cell r="CE48" t="str">
            <v>Deursen</v>
          </cell>
          <cell r="CM48" t="str">
            <v>Deursen</v>
          </cell>
          <cell r="CU48" t="str">
            <v>Deursen</v>
          </cell>
          <cell r="DC48" t="str">
            <v>Dennenburg</v>
          </cell>
          <cell r="DK48" t="str">
            <v>Deursen</v>
          </cell>
          <cell r="DS48" t="str">
            <v>Deursen</v>
          </cell>
          <cell r="EA48" t="str">
            <v>Deursen</v>
          </cell>
          <cell r="EI48" t="str">
            <v>Deursen</v>
          </cell>
          <cell r="EQ48" t="str">
            <v>Deursen</v>
          </cell>
          <cell r="EY48" t="str">
            <v>Deursen</v>
          </cell>
          <cell r="FG48" t="str">
            <v>Overlangel</v>
          </cell>
          <cell r="FO48" t="str">
            <v>Deursen</v>
          </cell>
          <cell r="FW48" t="str">
            <v>Herpen</v>
          </cell>
          <cell r="GE48" t="str">
            <v>Herpen</v>
          </cell>
          <cell r="GM48" t="str">
            <v>Herpen</v>
          </cell>
          <cell r="GU48" t="str">
            <v>Deursen</v>
          </cell>
        </row>
        <row r="86">
          <cell r="Q86">
            <v>88</v>
          </cell>
          <cell r="Y86">
            <v>91</v>
          </cell>
          <cell r="AG86">
            <v>101</v>
          </cell>
          <cell r="AO86">
            <v>103</v>
          </cell>
          <cell r="AW86">
            <v>92</v>
          </cell>
          <cell r="BE86">
            <v>94</v>
          </cell>
          <cell r="BM86">
            <v>87</v>
          </cell>
          <cell r="BU86">
            <v>98</v>
          </cell>
          <cell r="CC86">
            <v>87</v>
          </cell>
          <cell r="CK86">
            <v>89</v>
          </cell>
          <cell r="CS86">
            <v>103</v>
          </cell>
          <cell r="DA86">
            <v>106</v>
          </cell>
          <cell r="DI86">
            <v>117</v>
          </cell>
          <cell r="DQ86">
            <v>149</v>
          </cell>
          <cell r="DY86">
            <v>72</v>
          </cell>
          <cell r="EG86">
            <v>81</v>
          </cell>
          <cell r="EO86">
            <v>84</v>
          </cell>
          <cell r="EW86">
            <v>98</v>
          </cell>
          <cell r="FE86">
            <v>89</v>
          </cell>
          <cell r="FM86">
            <v>86</v>
          </cell>
          <cell r="FU86">
            <v>91</v>
          </cell>
          <cell r="GC86">
            <v>134</v>
          </cell>
          <cell r="GK86">
            <v>106</v>
          </cell>
          <cell r="GS86">
            <v>87</v>
          </cell>
          <cell r="HA86">
            <v>98</v>
          </cell>
        </row>
        <row r="90">
          <cell r="K90" t="str">
            <v>Marieke Schonenberg</v>
          </cell>
          <cell r="S90" t="str">
            <v>Rosalie van der Mark</v>
          </cell>
          <cell r="AA90" t="str">
            <v>Frans Jozef Simajchl</v>
          </cell>
          <cell r="AI90" t="str">
            <v>Antoine Schonenberg</v>
          </cell>
          <cell r="AQ90" t="str">
            <v>Dorian Schonenberg</v>
          </cell>
          <cell r="AY90" t="str">
            <v>Maud van den Heuvel</v>
          </cell>
          <cell r="BG90" t="str">
            <v>André van den Heuvel</v>
          </cell>
          <cell r="BO90" t="str">
            <v>Gijs van den Heuvel</v>
          </cell>
          <cell r="BW90" t="str">
            <v>Ad Veld</v>
          </cell>
          <cell r="CE90" t="str">
            <v>Riëtte van den Heuvel</v>
          </cell>
          <cell r="CM90" t="str">
            <v xml:space="preserve">M. van den Heuvel </v>
          </cell>
          <cell r="CU90" t="str">
            <v>Johnny v.d. Camp</v>
          </cell>
          <cell r="DC90" t="str">
            <v>L. van Roosmalen</v>
          </cell>
          <cell r="DK90" t="str">
            <v>Hans Bosch</v>
          </cell>
          <cell r="DS90" t="str">
            <v>Mirjam Gremmen</v>
          </cell>
          <cell r="EA90" t="str">
            <v>Jesse Bredewout</v>
          </cell>
          <cell r="EI90" t="str">
            <v>Sem Bredewout</v>
          </cell>
          <cell r="EQ90" t="str">
            <v>Jan Maarten Frequin</v>
          </cell>
          <cell r="EY90" t="str">
            <v>Luc Brands</v>
          </cell>
          <cell r="FG90" t="str">
            <v>Monique Brands</v>
          </cell>
          <cell r="FO90" t="str">
            <v>G. v. Orsouw</v>
          </cell>
          <cell r="FW90" t="str">
            <v>P. v.d. Poel</v>
          </cell>
          <cell r="GE90" t="str">
            <v>Ronnie Bleks</v>
          </cell>
          <cell r="GM90" t="str">
            <v>Piet Adriaans</v>
          </cell>
          <cell r="GU90" t="str">
            <v>R. van Ballegooij</v>
          </cell>
        </row>
        <row r="91">
          <cell r="K91" t="str">
            <v>Ravenstein</v>
          </cell>
          <cell r="S91" t="str">
            <v>Zaltbommel</v>
          </cell>
          <cell r="AA91" t="str">
            <v>Megen</v>
          </cell>
          <cell r="AI91" t="str">
            <v>Demen</v>
          </cell>
          <cell r="AQ91" t="str">
            <v>Demen</v>
          </cell>
          <cell r="AY91" t="str">
            <v>Deursen</v>
          </cell>
          <cell r="BG91" t="str">
            <v>Deursen</v>
          </cell>
          <cell r="BO91" t="str">
            <v>Deursen</v>
          </cell>
          <cell r="BW91" t="str">
            <v>Oss</v>
          </cell>
          <cell r="CE91" t="str">
            <v>Deursen</v>
          </cell>
          <cell r="CM91" t="str">
            <v>Wijchen</v>
          </cell>
          <cell r="CU91" t="str">
            <v>Deursen</v>
          </cell>
          <cell r="DC91" t="str">
            <v>Heesch</v>
          </cell>
          <cell r="DK91" t="str">
            <v>Herpen</v>
          </cell>
          <cell r="DS91" t="str">
            <v>Dieden</v>
          </cell>
          <cell r="EA91" t="str">
            <v>Ewijk</v>
          </cell>
          <cell r="EI91" t="str">
            <v>Ewijk</v>
          </cell>
          <cell r="EQ91" t="str">
            <v>Deursen</v>
          </cell>
          <cell r="EY91" t="str">
            <v>Dieden</v>
          </cell>
          <cell r="FG91" t="str">
            <v>Dieden</v>
          </cell>
          <cell r="FO91" t="str">
            <v>Haren</v>
          </cell>
          <cell r="FW91" t="str">
            <v>Deursen</v>
          </cell>
          <cell r="GE91" t="str">
            <v>Oss</v>
          </cell>
          <cell r="GM91" t="str">
            <v>Haren</v>
          </cell>
          <cell r="GU91" t="str">
            <v>Haren</v>
          </cell>
        </row>
        <row r="129">
          <cell r="Q129">
            <v>111</v>
          </cell>
          <cell r="Y129">
            <v>128</v>
          </cell>
          <cell r="AG129">
            <v>151</v>
          </cell>
          <cell r="AO129">
            <v>105</v>
          </cell>
          <cell r="AW129">
            <v>139</v>
          </cell>
          <cell r="BE129">
            <v>117</v>
          </cell>
          <cell r="BM129">
            <v>144</v>
          </cell>
          <cell r="BU129">
            <v>118</v>
          </cell>
          <cell r="CC129">
            <v>82</v>
          </cell>
          <cell r="CK129">
            <v>123</v>
          </cell>
          <cell r="CS129">
            <v>91</v>
          </cell>
          <cell r="DA129">
            <v>89</v>
          </cell>
          <cell r="DI129">
            <v>76</v>
          </cell>
          <cell r="DQ129">
            <v>93</v>
          </cell>
          <cell r="DY129">
            <v>86</v>
          </cell>
          <cell r="EG129">
            <v>127</v>
          </cell>
          <cell r="EO129">
            <v>91</v>
          </cell>
          <cell r="EW129">
            <v>81</v>
          </cell>
          <cell r="FE129">
            <v>101</v>
          </cell>
          <cell r="FM129">
            <v>120</v>
          </cell>
          <cell r="FU129">
            <v>148</v>
          </cell>
          <cell r="GC129">
            <v>74</v>
          </cell>
          <cell r="GK129">
            <v>103</v>
          </cell>
          <cell r="GS129">
            <v>106</v>
          </cell>
          <cell r="HA129">
            <v>88</v>
          </cell>
        </row>
        <row r="133">
          <cell r="K133" t="str">
            <v>Theo Schepens</v>
          </cell>
        </row>
        <row r="134">
          <cell r="K134" t="str">
            <v>Dennenburg</v>
          </cell>
        </row>
        <row r="172">
          <cell r="Q172">
            <v>70</v>
          </cell>
        </row>
      </sheetData>
      <sheetData sheetId="1">
        <row r="15">
          <cell r="H15">
            <v>60</v>
          </cell>
          <cell r="Q15">
            <v>65</v>
          </cell>
          <cell r="Z15">
            <v>50</v>
          </cell>
          <cell r="AI15">
            <v>65</v>
          </cell>
          <cell r="AR15">
            <v>70</v>
          </cell>
          <cell r="BA15">
            <v>70</v>
          </cell>
          <cell r="BJ15">
            <v>55</v>
          </cell>
          <cell r="BS15">
            <v>75</v>
          </cell>
          <cell r="CB15">
            <v>60</v>
          </cell>
          <cell r="CK15">
            <v>60</v>
          </cell>
        </row>
        <row r="30">
          <cell r="H30">
            <v>65</v>
          </cell>
          <cell r="Q30">
            <v>65</v>
          </cell>
          <cell r="Z30">
            <v>75</v>
          </cell>
          <cell r="AI30">
            <v>65</v>
          </cell>
          <cell r="AR30">
            <v>70</v>
          </cell>
          <cell r="BA30">
            <v>65</v>
          </cell>
          <cell r="BJ30">
            <v>70</v>
          </cell>
          <cell r="BS30">
            <v>60</v>
          </cell>
          <cell r="CB30">
            <v>65</v>
          </cell>
          <cell r="CK30">
            <v>70</v>
          </cell>
        </row>
        <row r="45">
          <cell r="H45">
            <v>45</v>
          </cell>
          <cell r="Q45">
            <v>60</v>
          </cell>
          <cell r="Z45">
            <v>55</v>
          </cell>
          <cell r="AI45">
            <v>65</v>
          </cell>
          <cell r="AR45">
            <v>60</v>
          </cell>
          <cell r="BA45">
            <v>60</v>
          </cell>
          <cell r="BJ45">
            <v>60</v>
          </cell>
          <cell r="BS45">
            <v>55</v>
          </cell>
          <cell r="CB45">
            <v>60</v>
          </cell>
          <cell r="CK45">
            <v>50</v>
          </cell>
        </row>
        <row r="60">
          <cell r="H60">
            <v>60</v>
          </cell>
          <cell r="Q60">
            <v>80</v>
          </cell>
          <cell r="Z60">
            <v>65</v>
          </cell>
          <cell r="AI60">
            <v>80</v>
          </cell>
          <cell r="AR60">
            <v>60</v>
          </cell>
          <cell r="BA60">
            <v>70</v>
          </cell>
          <cell r="BJ60">
            <v>60</v>
          </cell>
          <cell r="BS60">
            <v>70</v>
          </cell>
          <cell r="CB60">
            <v>60</v>
          </cell>
          <cell r="CK60">
            <v>70</v>
          </cell>
        </row>
        <row r="75">
          <cell r="H75">
            <v>60</v>
          </cell>
          <cell r="Q75">
            <v>75</v>
          </cell>
          <cell r="Z75">
            <v>60</v>
          </cell>
          <cell r="AI75">
            <v>60</v>
          </cell>
          <cell r="AR75">
            <v>45</v>
          </cell>
          <cell r="BA75">
            <v>70</v>
          </cell>
          <cell r="BJ75">
            <v>65</v>
          </cell>
          <cell r="BS75">
            <v>60</v>
          </cell>
          <cell r="CB75">
            <v>75</v>
          </cell>
          <cell r="CK75">
            <v>60</v>
          </cell>
        </row>
        <row r="90">
          <cell r="H90">
            <v>45</v>
          </cell>
          <cell r="Q90">
            <v>80</v>
          </cell>
          <cell r="Z90">
            <v>75</v>
          </cell>
          <cell r="AI90">
            <v>65</v>
          </cell>
          <cell r="AR90">
            <v>70</v>
          </cell>
          <cell r="BA90">
            <v>50</v>
          </cell>
          <cell r="BJ90">
            <v>70</v>
          </cell>
          <cell r="BS90">
            <v>55</v>
          </cell>
          <cell r="CB90">
            <v>60</v>
          </cell>
          <cell r="CK90">
            <v>75</v>
          </cell>
        </row>
        <row r="105">
          <cell r="H105">
            <v>55</v>
          </cell>
          <cell r="Q105">
            <v>75</v>
          </cell>
          <cell r="Z105">
            <v>60</v>
          </cell>
          <cell r="AI105">
            <v>50</v>
          </cell>
          <cell r="AR105">
            <v>70</v>
          </cell>
          <cell r="BA105">
            <v>55</v>
          </cell>
          <cell r="BJ105">
            <v>50</v>
          </cell>
          <cell r="BS105">
            <v>45</v>
          </cell>
          <cell r="CB105">
            <v>50</v>
          </cell>
          <cell r="CK105">
            <v>70</v>
          </cell>
        </row>
        <row r="120">
          <cell r="H120">
            <v>40</v>
          </cell>
          <cell r="Q120">
            <v>70</v>
          </cell>
          <cell r="Z120">
            <v>55</v>
          </cell>
          <cell r="AI120">
            <v>60</v>
          </cell>
          <cell r="AR120">
            <v>60</v>
          </cell>
          <cell r="BA120">
            <v>65</v>
          </cell>
        </row>
      </sheetData>
      <sheetData sheetId="2">
        <row r="5">
          <cell r="P5">
            <v>16</v>
          </cell>
        </row>
        <row r="6">
          <cell r="P6">
            <v>67</v>
          </cell>
        </row>
        <row r="7">
          <cell r="P7">
            <v>56</v>
          </cell>
        </row>
        <row r="8">
          <cell r="P8">
            <v>12</v>
          </cell>
        </row>
        <row r="9">
          <cell r="P9">
            <v>51</v>
          </cell>
        </row>
        <row r="10">
          <cell r="P10">
            <v>28</v>
          </cell>
        </row>
        <row r="11">
          <cell r="P11">
            <v>51</v>
          </cell>
        </row>
        <row r="12">
          <cell r="P12">
            <v>37</v>
          </cell>
        </row>
        <row r="13">
          <cell r="P13">
            <v>35</v>
          </cell>
        </row>
        <row r="14">
          <cell r="P14">
            <v>10</v>
          </cell>
        </row>
        <row r="15">
          <cell r="P15">
            <v>2</v>
          </cell>
        </row>
        <row r="16">
          <cell r="P16">
            <v>11</v>
          </cell>
        </row>
        <row r="17">
          <cell r="P17">
            <v>54</v>
          </cell>
        </row>
        <row r="18">
          <cell r="P18">
            <v>29</v>
          </cell>
        </row>
        <row r="19">
          <cell r="P19">
            <v>54</v>
          </cell>
        </row>
        <row r="20">
          <cell r="P20">
            <v>48</v>
          </cell>
        </row>
        <row r="21">
          <cell r="P21">
            <v>25</v>
          </cell>
        </row>
        <row r="22">
          <cell r="P22">
            <v>32</v>
          </cell>
        </row>
        <row r="23">
          <cell r="P23">
            <v>42</v>
          </cell>
        </row>
        <row r="24">
          <cell r="P24">
            <v>38</v>
          </cell>
        </row>
        <row r="25">
          <cell r="P25">
            <v>43</v>
          </cell>
        </row>
        <row r="26">
          <cell r="P26">
            <v>14</v>
          </cell>
        </row>
        <row r="27">
          <cell r="P27">
            <v>42</v>
          </cell>
        </row>
        <row r="28">
          <cell r="P28">
            <v>22</v>
          </cell>
        </row>
        <row r="29">
          <cell r="P29">
            <v>36</v>
          </cell>
        </row>
        <row r="30">
          <cell r="P30">
            <v>49</v>
          </cell>
        </row>
        <row r="31">
          <cell r="P31">
            <v>44</v>
          </cell>
        </row>
        <row r="32">
          <cell r="P32">
            <v>38</v>
          </cell>
        </row>
        <row r="33">
          <cell r="P33">
            <v>35</v>
          </cell>
        </row>
        <row r="34">
          <cell r="P34">
            <v>35</v>
          </cell>
        </row>
        <row r="35">
          <cell r="P35">
            <v>42</v>
          </cell>
        </row>
        <row r="36">
          <cell r="P36">
            <v>17</v>
          </cell>
        </row>
        <row r="37">
          <cell r="P37">
            <v>27</v>
          </cell>
        </row>
        <row r="38">
          <cell r="P38">
            <v>2</v>
          </cell>
        </row>
        <row r="39">
          <cell r="P39">
            <v>43</v>
          </cell>
        </row>
        <row r="40">
          <cell r="P40">
            <v>36</v>
          </cell>
        </row>
        <row r="41">
          <cell r="P41">
            <v>32</v>
          </cell>
        </row>
        <row r="42">
          <cell r="P42">
            <v>33</v>
          </cell>
        </row>
        <row r="43">
          <cell r="P43">
            <v>38</v>
          </cell>
        </row>
        <row r="44">
          <cell r="P44">
            <v>24</v>
          </cell>
        </row>
        <row r="45">
          <cell r="P45">
            <v>25</v>
          </cell>
        </row>
        <row r="46">
          <cell r="P46">
            <v>34</v>
          </cell>
        </row>
        <row r="47">
          <cell r="P47">
            <v>58</v>
          </cell>
        </row>
        <row r="48">
          <cell r="P48">
            <v>56</v>
          </cell>
        </row>
        <row r="49">
          <cell r="P49">
            <v>38</v>
          </cell>
        </row>
        <row r="50">
          <cell r="P50">
            <v>16</v>
          </cell>
        </row>
        <row r="51">
          <cell r="P51">
            <v>27</v>
          </cell>
        </row>
        <row r="52">
          <cell r="P52">
            <v>41</v>
          </cell>
        </row>
        <row r="53">
          <cell r="P53">
            <v>42</v>
          </cell>
        </row>
        <row r="54">
          <cell r="P54">
            <v>32</v>
          </cell>
        </row>
        <row r="55">
          <cell r="P55">
            <v>24</v>
          </cell>
        </row>
        <row r="56">
          <cell r="P56">
            <v>16</v>
          </cell>
        </row>
        <row r="57">
          <cell r="P57">
            <v>39</v>
          </cell>
        </row>
        <row r="58">
          <cell r="P58">
            <v>34</v>
          </cell>
        </row>
        <row r="59">
          <cell r="P59">
            <v>36</v>
          </cell>
        </row>
        <row r="60">
          <cell r="P60">
            <v>4</v>
          </cell>
        </row>
        <row r="61">
          <cell r="P61">
            <v>54</v>
          </cell>
        </row>
        <row r="62">
          <cell r="P62">
            <v>40</v>
          </cell>
        </row>
        <row r="63">
          <cell r="P63">
            <v>47</v>
          </cell>
        </row>
        <row r="64">
          <cell r="P64">
            <v>43</v>
          </cell>
        </row>
        <row r="65">
          <cell r="P65">
            <v>32</v>
          </cell>
        </row>
        <row r="66">
          <cell r="P66">
            <v>41</v>
          </cell>
        </row>
        <row r="67">
          <cell r="P67">
            <v>24</v>
          </cell>
        </row>
        <row r="68">
          <cell r="P68">
            <v>10</v>
          </cell>
        </row>
        <row r="69">
          <cell r="P69">
            <v>19</v>
          </cell>
        </row>
        <row r="70">
          <cell r="P70">
            <v>30</v>
          </cell>
        </row>
        <row r="71">
          <cell r="P71">
            <v>10</v>
          </cell>
        </row>
        <row r="72">
          <cell r="P72">
            <v>49</v>
          </cell>
        </row>
        <row r="73">
          <cell r="P73">
            <v>26</v>
          </cell>
        </row>
        <row r="74">
          <cell r="P74">
            <v>44</v>
          </cell>
        </row>
        <row r="75">
          <cell r="P75">
            <v>50</v>
          </cell>
        </row>
        <row r="76">
          <cell r="P76">
            <v>39</v>
          </cell>
        </row>
        <row r="77">
          <cell r="P77">
            <v>52</v>
          </cell>
        </row>
        <row r="78">
          <cell r="P78">
            <v>38</v>
          </cell>
        </row>
        <row r="79">
          <cell r="P79">
            <v>35</v>
          </cell>
        </row>
        <row r="80">
          <cell r="P80">
            <v>50</v>
          </cell>
        </row>
      </sheetData>
      <sheetData sheetId="3">
        <row r="5">
          <cell r="Y5">
            <v>20</v>
          </cell>
        </row>
        <row r="6">
          <cell r="Y6">
            <v>20</v>
          </cell>
        </row>
        <row r="7">
          <cell r="Y7">
            <v>10</v>
          </cell>
        </row>
        <row r="8">
          <cell r="Y8">
            <v>30</v>
          </cell>
        </row>
        <row r="9">
          <cell r="Y9">
            <v>10</v>
          </cell>
        </row>
        <row r="10">
          <cell r="Y10">
            <v>0</v>
          </cell>
        </row>
        <row r="11">
          <cell r="Y11">
            <v>10</v>
          </cell>
        </row>
        <row r="12">
          <cell r="Y12">
            <v>40</v>
          </cell>
        </row>
        <row r="13">
          <cell r="Y13">
            <v>20</v>
          </cell>
        </row>
        <row r="14">
          <cell r="Y14">
            <v>10</v>
          </cell>
        </row>
        <row r="15">
          <cell r="Y15">
            <v>30</v>
          </cell>
        </row>
        <row r="16">
          <cell r="Y16">
            <v>20</v>
          </cell>
        </row>
        <row r="17">
          <cell r="Y17">
            <v>20</v>
          </cell>
        </row>
        <row r="18">
          <cell r="Y18">
            <v>0</v>
          </cell>
        </row>
        <row r="19">
          <cell r="Y19">
            <v>20</v>
          </cell>
        </row>
        <row r="20">
          <cell r="Y20">
            <v>20</v>
          </cell>
        </row>
        <row r="21">
          <cell r="Y21">
            <v>10</v>
          </cell>
        </row>
        <row r="22">
          <cell r="Y22">
            <v>20</v>
          </cell>
        </row>
        <row r="23">
          <cell r="Y23">
            <v>10</v>
          </cell>
        </row>
        <row r="24">
          <cell r="Y24">
            <v>20</v>
          </cell>
        </row>
        <row r="25">
          <cell r="Y25">
            <v>10</v>
          </cell>
        </row>
        <row r="26">
          <cell r="Y26">
            <v>20</v>
          </cell>
        </row>
        <row r="27">
          <cell r="Y27">
            <v>10</v>
          </cell>
        </row>
        <row r="28">
          <cell r="Y28">
            <v>20</v>
          </cell>
        </row>
        <row r="29">
          <cell r="Y29">
            <v>20</v>
          </cell>
        </row>
        <row r="30">
          <cell r="Y30">
            <v>20</v>
          </cell>
        </row>
        <row r="31">
          <cell r="Y31">
            <v>10</v>
          </cell>
        </row>
        <row r="32">
          <cell r="Y32">
            <v>10</v>
          </cell>
        </row>
        <row r="33">
          <cell r="Y33">
            <v>10</v>
          </cell>
        </row>
        <row r="34">
          <cell r="Y34">
            <v>20</v>
          </cell>
        </row>
        <row r="35">
          <cell r="Y35">
            <v>20</v>
          </cell>
        </row>
        <row r="36">
          <cell r="Y36">
            <v>0</v>
          </cell>
        </row>
        <row r="37">
          <cell r="Y37">
            <v>20</v>
          </cell>
        </row>
        <row r="38">
          <cell r="Y38">
            <v>0</v>
          </cell>
        </row>
        <row r="39">
          <cell r="Y39">
            <v>30</v>
          </cell>
        </row>
        <row r="40">
          <cell r="Y40">
            <v>40</v>
          </cell>
        </row>
        <row r="41">
          <cell r="Y41">
            <v>20</v>
          </cell>
        </row>
        <row r="42">
          <cell r="Y42">
            <v>30</v>
          </cell>
        </row>
        <row r="43">
          <cell r="Y43">
            <v>0</v>
          </cell>
        </row>
        <row r="44">
          <cell r="Y44">
            <v>10</v>
          </cell>
        </row>
        <row r="45">
          <cell r="Y45">
            <v>20</v>
          </cell>
        </row>
        <row r="46">
          <cell r="Y46">
            <v>20</v>
          </cell>
        </row>
        <row r="47">
          <cell r="Y47">
            <v>10</v>
          </cell>
        </row>
        <row r="48">
          <cell r="Y48">
            <v>40</v>
          </cell>
        </row>
        <row r="49">
          <cell r="Y49">
            <v>20</v>
          </cell>
        </row>
        <row r="50">
          <cell r="Y50">
            <v>0</v>
          </cell>
        </row>
        <row r="51">
          <cell r="Y51">
            <v>10</v>
          </cell>
        </row>
        <row r="52">
          <cell r="Y52">
            <v>10</v>
          </cell>
        </row>
        <row r="53">
          <cell r="Y53">
            <v>10</v>
          </cell>
        </row>
        <row r="54">
          <cell r="Y54">
            <v>20</v>
          </cell>
        </row>
        <row r="55">
          <cell r="Y55">
            <v>10</v>
          </cell>
        </row>
        <row r="56">
          <cell r="Y56">
            <v>10</v>
          </cell>
        </row>
        <row r="57">
          <cell r="Y57">
            <v>20</v>
          </cell>
        </row>
        <row r="58">
          <cell r="Y58">
            <v>20</v>
          </cell>
        </row>
        <row r="59">
          <cell r="Y59">
            <v>0</v>
          </cell>
        </row>
        <row r="60">
          <cell r="Y60">
            <v>10</v>
          </cell>
        </row>
        <row r="61">
          <cell r="Y61">
            <v>20</v>
          </cell>
        </row>
        <row r="62">
          <cell r="Y62">
            <v>10</v>
          </cell>
        </row>
        <row r="63">
          <cell r="Y63">
            <v>20</v>
          </cell>
        </row>
        <row r="64">
          <cell r="Y64">
            <v>20</v>
          </cell>
        </row>
        <row r="65">
          <cell r="Y65">
            <v>20</v>
          </cell>
        </row>
        <row r="66">
          <cell r="Y66">
            <v>30</v>
          </cell>
        </row>
        <row r="67">
          <cell r="Y67">
            <v>20</v>
          </cell>
        </row>
        <row r="68">
          <cell r="Y68">
            <v>10</v>
          </cell>
        </row>
        <row r="69">
          <cell r="Y69">
            <v>20</v>
          </cell>
        </row>
        <row r="70">
          <cell r="Y70">
            <v>10</v>
          </cell>
        </row>
        <row r="71">
          <cell r="Y71">
            <v>10</v>
          </cell>
        </row>
        <row r="72">
          <cell r="Y72">
            <v>0</v>
          </cell>
        </row>
        <row r="73">
          <cell r="Y73">
            <v>0</v>
          </cell>
        </row>
        <row r="74">
          <cell r="Y74">
            <v>0</v>
          </cell>
        </row>
        <row r="75">
          <cell r="Y75">
            <v>0</v>
          </cell>
        </row>
        <row r="76">
          <cell r="Y76">
            <v>10</v>
          </cell>
        </row>
        <row r="77">
          <cell r="Y77">
            <v>0</v>
          </cell>
        </row>
        <row r="78">
          <cell r="Y78">
            <v>0</v>
          </cell>
        </row>
        <row r="79">
          <cell r="Y79">
            <v>10</v>
          </cell>
        </row>
        <row r="80">
          <cell r="Y80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workbookViewId="0">
      <selection activeCell="B7" sqref="B7"/>
    </sheetView>
  </sheetViews>
  <sheetFormatPr defaultRowHeight="15"/>
  <cols>
    <col min="1" max="1" width="5.42578125" customWidth="1"/>
    <col min="2" max="2" width="19.5703125" bestFit="1" customWidth="1"/>
    <col min="3" max="3" width="11.85546875" bestFit="1" customWidth="1"/>
    <col min="4" max="4" width="8.42578125" customWidth="1"/>
    <col min="5" max="7" width="7.140625" bestFit="1" customWidth="1"/>
  </cols>
  <sheetData>
    <row r="1" spans="1:8">
      <c r="A1" s="1" t="s">
        <v>9</v>
      </c>
      <c r="B1" s="2"/>
      <c r="C1" s="2"/>
      <c r="D1" s="3"/>
      <c r="E1" s="3"/>
      <c r="F1" s="3"/>
      <c r="G1" s="3"/>
      <c r="H1" s="3"/>
    </row>
    <row r="2" spans="1:8" ht="15.75" thickBot="1">
      <c r="A2" s="4"/>
      <c r="B2" s="2"/>
      <c r="C2" s="2"/>
      <c r="D2" s="3"/>
      <c r="E2" s="3"/>
      <c r="F2" s="3"/>
      <c r="G2" s="3"/>
      <c r="H2" s="3"/>
    </row>
    <row r="3" spans="1:8" ht="15.75" thickBot="1">
      <c r="A3" s="4"/>
      <c r="B3" s="2"/>
      <c r="C3" s="2"/>
      <c r="D3" s="5" t="s">
        <v>0</v>
      </c>
      <c r="E3" s="6"/>
      <c r="F3" s="6"/>
      <c r="G3" s="6"/>
      <c r="H3" s="7"/>
    </row>
    <row r="4" spans="1:8" ht="15.75" thickBot="1">
      <c r="A4" s="8" t="s">
        <v>1</v>
      </c>
      <c r="B4" s="9" t="s">
        <v>2</v>
      </c>
      <c r="C4" s="1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</row>
    <row r="5" spans="1:8">
      <c r="A5" s="16">
        <v>1</v>
      </c>
      <c r="B5" s="17" t="str">
        <f>+'[1]Spel A'!DC4</f>
        <v>Sil Bredewout</v>
      </c>
      <c r="C5" s="18" t="str">
        <f>+'[1]Spel A'!DC5</f>
        <v>Ewijk</v>
      </c>
      <c r="D5" s="19">
        <f>+'[1]Spel A'!DI43</f>
        <v>146</v>
      </c>
      <c r="E5" s="19">
        <f>+'[1]Spel B'!Z30</f>
        <v>75</v>
      </c>
      <c r="F5" s="19">
        <f>+'[1]Spel C'!P17</f>
        <v>54</v>
      </c>
      <c r="G5" s="19">
        <f>+[1]Bonusspel!Y17</f>
        <v>20</v>
      </c>
      <c r="H5" s="19">
        <f>SUM(D5:G5)</f>
        <v>295</v>
      </c>
    </row>
    <row r="6" spans="1:8">
      <c r="A6" s="12">
        <f t="shared" ref="A6:A69" si="0">+A5+1</f>
        <v>2</v>
      </c>
      <c r="B6" s="13" t="str">
        <f>+'[1]Spel A'!BG90</f>
        <v>André van den Heuvel</v>
      </c>
      <c r="C6" s="14" t="str">
        <f>+'[1]Spel A'!BG91</f>
        <v>Deursen</v>
      </c>
      <c r="D6" s="15">
        <f>+'[1]Spel A'!BM129</f>
        <v>144</v>
      </c>
      <c r="E6" s="15">
        <f>+'[1]Spel B'!BJ90</f>
        <v>70</v>
      </c>
      <c r="F6" s="15">
        <f>+'[1]Spel C'!P61</f>
        <v>54</v>
      </c>
      <c r="G6" s="15">
        <f>+[1]Bonusspel!Y61</f>
        <v>20</v>
      </c>
      <c r="H6" s="15">
        <f>SUM(D6:G6)</f>
        <v>288</v>
      </c>
    </row>
    <row r="7" spans="1:8">
      <c r="A7" s="12">
        <f t="shared" si="0"/>
        <v>3</v>
      </c>
      <c r="B7" s="13" t="str">
        <f>+'[1]Spel A'!AA90</f>
        <v>Frans Jozef Simajchl</v>
      </c>
      <c r="C7" s="14" t="str">
        <f>+'[1]Spel A'!AA91</f>
        <v>Megen</v>
      </c>
      <c r="D7" s="15">
        <f>+'[1]Spel A'!AG129</f>
        <v>151</v>
      </c>
      <c r="E7" s="15">
        <f>+'[1]Spel B'!Z90</f>
        <v>75</v>
      </c>
      <c r="F7" s="15">
        <f>+'[1]Spel C'!P57</f>
        <v>39</v>
      </c>
      <c r="G7" s="15">
        <f>+[1]Bonusspel!Y57</f>
        <v>20</v>
      </c>
      <c r="H7" s="15">
        <f>SUM(D7:G7)</f>
        <v>285</v>
      </c>
    </row>
    <row r="8" spans="1:8">
      <c r="A8" s="12">
        <f t="shared" si="0"/>
        <v>4</v>
      </c>
      <c r="B8" s="13" t="str">
        <f>+'[1]Spel A'!CE90</f>
        <v>Riëtte van den Heuvel</v>
      </c>
      <c r="C8" s="14" t="str">
        <f>+'[1]Spel A'!CE91</f>
        <v>Deursen</v>
      </c>
      <c r="D8" s="15">
        <f>+'[1]Spel A'!CK129</f>
        <v>123</v>
      </c>
      <c r="E8" s="15">
        <f>+'[1]Spel B'!CK90</f>
        <v>75</v>
      </c>
      <c r="F8" s="15">
        <f>+'[1]Spel C'!P64</f>
        <v>43</v>
      </c>
      <c r="G8" s="15">
        <f>+[1]Bonusspel!Y64</f>
        <v>20</v>
      </c>
      <c r="H8" s="15">
        <f>SUM(D8:G8)</f>
        <v>261</v>
      </c>
    </row>
    <row r="9" spans="1:8">
      <c r="A9" s="12">
        <f t="shared" si="0"/>
        <v>5</v>
      </c>
      <c r="B9" s="13" t="str">
        <f>+'[1]Spel A'!K4</f>
        <v>Frenk Zegers</v>
      </c>
      <c r="C9" s="14" t="str">
        <f>+'[1]Spel A'!K5</f>
        <v>Ravenstein</v>
      </c>
      <c r="D9" s="32">
        <f>+'[1]Spel A'!Q43</f>
        <v>158</v>
      </c>
      <c r="E9" s="15">
        <f>+'[1]Spel B'!H15</f>
        <v>60</v>
      </c>
      <c r="F9" s="15">
        <f>+'[1]Spel C'!P5</f>
        <v>16</v>
      </c>
      <c r="G9" s="15">
        <f>+[1]Bonusspel!Y5</f>
        <v>20</v>
      </c>
      <c r="H9" s="15">
        <f>SUM(D9:G9)</f>
        <v>254</v>
      </c>
    </row>
    <row r="10" spans="1:8" ht="15.75" thickBot="1">
      <c r="A10" s="28"/>
      <c r="B10" s="29" t="str">
        <f>+'[1]Spel A'!DS4</f>
        <v>Harrie v.d. Berg</v>
      </c>
      <c r="C10" s="30" t="str">
        <f>+'[1]Spel A'!DS5</f>
        <v>Ewijk</v>
      </c>
      <c r="D10" s="31">
        <f>+'[1]Spel A'!DY43</f>
        <v>110</v>
      </c>
      <c r="E10" s="31">
        <f>+'[1]Spel B'!AR30</f>
        <v>70</v>
      </c>
      <c r="F10" s="31">
        <f>+'[1]Spel C'!P19</f>
        <v>54</v>
      </c>
      <c r="G10" s="31">
        <f>+[1]Bonusspel!Y19</f>
        <v>20</v>
      </c>
      <c r="H10" s="31">
        <f>SUM(D10:G10)</f>
        <v>254</v>
      </c>
    </row>
    <row r="11" spans="1:8" ht="15.75" thickTop="1">
      <c r="A11" s="24">
        <v>7</v>
      </c>
      <c r="B11" s="25" t="str">
        <f>+'[1]Spel A'!FG4</f>
        <v>Hannie Schonenberg</v>
      </c>
      <c r="C11" s="26" t="str">
        <f>+'[1]Spel A'!FG5</f>
        <v>Demen</v>
      </c>
      <c r="D11" s="27">
        <f>+'[1]Spel A'!FM43</f>
        <v>122</v>
      </c>
      <c r="E11" s="27">
        <f>+'[1]Spel B'!CK30</f>
        <v>70</v>
      </c>
      <c r="F11" s="27">
        <f>+'[1]Spel C'!P24</f>
        <v>38</v>
      </c>
      <c r="G11" s="27">
        <f>+[1]Bonusspel!Y24</f>
        <v>20</v>
      </c>
      <c r="H11" s="27">
        <f>SUM(D11:G11)</f>
        <v>250</v>
      </c>
    </row>
    <row r="12" spans="1:8">
      <c r="A12" s="12"/>
      <c r="B12" s="13" t="str">
        <f>+'[1]Spel A'!DC47</f>
        <v>Marijn Maas</v>
      </c>
      <c r="C12" s="14" t="str">
        <f>+'[1]Spel A'!DC48</f>
        <v>Dennenburg</v>
      </c>
      <c r="D12" s="15">
        <f>+'[1]Spel A'!DI86</f>
        <v>117</v>
      </c>
      <c r="E12" s="15">
        <f>+'[1]Spel B'!BS60</f>
        <v>70</v>
      </c>
      <c r="F12" s="15">
        <f>+'[1]Spel C'!P42</f>
        <v>33</v>
      </c>
      <c r="G12" s="15">
        <f>+[1]Bonusspel!Y42</f>
        <v>30</v>
      </c>
      <c r="H12" s="15">
        <f>SUM(D12:G12)</f>
        <v>250</v>
      </c>
    </row>
    <row r="13" spans="1:8">
      <c r="A13" s="12">
        <v>9</v>
      </c>
      <c r="B13" s="13" t="str">
        <f>+'[1]Spel A'!CM47</f>
        <v>Kim van der Ven</v>
      </c>
      <c r="C13" s="14" t="str">
        <f>+'[1]Spel A'!CM48</f>
        <v>Deursen</v>
      </c>
      <c r="D13" s="15">
        <f>+'[1]Spel A'!CS86</f>
        <v>103</v>
      </c>
      <c r="E13" s="15">
        <f>+'[1]Spel B'!BA60</f>
        <v>70</v>
      </c>
      <c r="F13" s="15">
        <f>+'[1]Spel C'!P40</f>
        <v>36</v>
      </c>
      <c r="G13" s="35">
        <f>+[1]Bonusspel!Y40</f>
        <v>40</v>
      </c>
      <c r="H13" s="15">
        <f>SUM(D13:G13)</f>
        <v>249</v>
      </c>
    </row>
    <row r="14" spans="1:8">
      <c r="A14" s="12">
        <f t="shared" si="0"/>
        <v>10</v>
      </c>
      <c r="B14" s="13" t="str">
        <f>+'[1]Spel A'!BO4</f>
        <v>Frank Firing</v>
      </c>
      <c r="C14" s="14" t="str">
        <f>+'[1]Spel A'!BO5</f>
        <v>Deursen</v>
      </c>
      <c r="D14" s="15">
        <f>+'[1]Spel A'!BU43</f>
        <v>96</v>
      </c>
      <c r="E14" s="15">
        <f>+'[1]Spel B'!BS15</f>
        <v>75</v>
      </c>
      <c r="F14" s="15">
        <f>+'[1]Spel C'!P12</f>
        <v>37</v>
      </c>
      <c r="G14" s="35">
        <f>+[1]Bonusspel!Y12</f>
        <v>40</v>
      </c>
      <c r="H14" s="15">
        <f>SUM(D14:G14)</f>
        <v>248</v>
      </c>
    </row>
    <row r="15" spans="1:8">
      <c r="A15" s="12">
        <f t="shared" si="0"/>
        <v>11</v>
      </c>
      <c r="B15" s="13" t="str">
        <f>+'[1]Spel A'!DK47</f>
        <v>Anton vd Horst</v>
      </c>
      <c r="C15" s="14" t="str">
        <f>+'[1]Spel A'!DK48</f>
        <v>Deursen</v>
      </c>
      <c r="D15" s="15">
        <f>+'[1]Spel A'!DQ86</f>
        <v>149</v>
      </c>
      <c r="E15" s="15">
        <f>+'[1]Spel B'!CB60</f>
        <v>60</v>
      </c>
      <c r="F15" s="15">
        <f>+'[1]Spel C'!P43</f>
        <v>38</v>
      </c>
      <c r="G15" s="15">
        <f>+[1]Bonusspel!Y43</f>
        <v>0</v>
      </c>
      <c r="H15" s="15">
        <f>SUM(D15:G15)</f>
        <v>247</v>
      </c>
    </row>
    <row r="16" spans="1:8">
      <c r="A16" s="12">
        <f t="shared" si="0"/>
        <v>12</v>
      </c>
      <c r="B16" s="13" t="str">
        <f>+'[1]Spel A'!EY47</f>
        <v>Jordy de Loyer</v>
      </c>
      <c r="C16" s="14" t="str">
        <f>+'[1]Spel A'!EY48</f>
        <v>Deursen</v>
      </c>
      <c r="D16" s="15">
        <f>+'[1]Spel A'!FE86</f>
        <v>89</v>
      </c>
      <c r="E16" s="15">
        <f>+'[1]Spel B'!AI75</f>
        <v>60</v>
      </c>
      <c r="F16" s="15">
        <f>+'[1]Spel C'!P48</f>
        <v>56</v>
      </c>
      <c r="G16" s="35">
        <f>+[1]Bonusspel!Y48</f>
        <v>40</v>
      </c>
      <c r="H16" s="15">
        <f>SUM(D16:G16)</f>
        <v>245</v>
      </c>
    </row>
    <row r="17" spans="1:8">
      <c r="A17" s="12"/>
      <c r="B17" s="13" t="str">
        <f>+'[1]Spel A'!AQ90</f>
        <v>Dorian Schonenberg</v>
      </c>
      <c r="C17" s="14" t="str">
        <f>+'[1]Spel A'!AQ91</f>
        <v>Demen</v>
      </c>
      <c r="D17" s="15">
        <f>+'[1]Spel A'!AW129</f>
        <v>139</v>
      </c>
      <c r="E17" s="15">
        <f>+'[1]Spel B'!AR90</f>
        <v>70</v>
      </c>
      <c r="F17" s="15">
        <f>+'[1]Spel C'!P59</f>
        <v>36</v>
      </c>
      <c r="G17" s="15">
        <f>+[1]Bonusspel!Y59</f>
        <v>0</v>
      </c>
      <c r="H17" s="15">
        <f>SUM(D17:G17)</f>
        <v>245</v>
      </c>
    </row>
    <row r="18" spans="1:8">
      <c r="A18" s="12">
        <v>14</v>
      </c>
      <c r="B18" s="13" t="str">
        <f>+'[1]Spel A'!FO90</f>
        <v>G. v. Orsouw</v>
      </c>
      <c r="C18" s="14" t="str">
        <f>+'[1]Spel A'!FO91</f>
        <v>Haren</v>
      </c>
      <c r="D18" s="15">
        <f>+'[1]Spel A'!FU129</f>
        <v>148</v>
      </c>
      <c r="E18" s="15">
        <f>+'[1]Spel B'!H120</f>
        <v>40</v>
      </c>
      <c r="F18" s="15">
        <f>+'[1]Spel C'!P75</f>
        <v>50</v>
      </c>
      <c r="G18" s="15">
        <f>+[1]Bonusspel!Y75</f>
        <v>0</v>
      </c>
      <c r="H18" s="15">
        <f>SUM(D18:G18)</f>
        <v>238</v>
      </c>
    </row>
    <row r="19" spans="1:8">
      <c r="A19" s="12">
        <f t="shared" si="0"/>
        <v>15</v>
      </c>
      <c r="B19" s="13" t="str">
        <f>+'[1]Spel A'!AQ4</f>
        <v>Danny Vos</v>
      </c>
      <c r="C19" s="14" t="str">
        <f>+'[1]Spel A'!AQ5</f>
        <v>Alverna</v>
      </c>
      <c r="D19" s="15">
        <f>+'[1]Spel A'!AW43</f>
        <v>106</v>
      </c>
      <c r="E19" s="15">
        <f>+'[1]Spel B'!AR15</f>
        <v>70</v>
      </c>
      <c r="F19" s="15">
        <f>+'[1]Spel C'!P9</f>
        <v>51</v>
      </c>
      <c r="G19" s="15">
        <f>+[1]Bonusspel!Y9</f>
        <v>10</v>
      </c>
      <c r="H19" s="15">
        <f>SUM(D19:G19)</f>
        <v>237</v>
      </c>
    </row>
    <row r="20" spans="1:8">
      <c r="A20" s="12">
        <f t="shared" si="0"/>
        <v>16</v>
      </c>
      <c r="B20" s="13" t="str">
        <f>+'[1]Spel A'!FW47</f>
        <v>Anton van den Elzen</v>
      </c>
      <c r="C20" s="14" t="str">
        <f>+'[1]Spel A'!FW48</f>
        <v>Herpen</v>
      </c>
      <c r="D20" s="15">
        <f>+'[1]Spel A'!GC86</f>
        <v>134</v>
      </c>
      <c r="E20" s="15">
        <f>+'[1]Spel B'!BJ75</f>
        <v>65</v>
      </c>
      <c r="F20" s="15">
        <f>+'[1]Spel C'!P51</f>
        <v>27</v>
      </c>
      <c r="G20" s="15">
        <f>+[1]Bonusspel!Y51</f>
        <v>10</v>
      </c>
      <c r="H20" s="15">
        <f>SUM(D20:G20)</f>
        <v>236</v>
      </c>
    </row>
    <row r="21" spans="1:8">
      <c r="A21" s="12">
        <f t="shared" si="0"/>
        <v>17</v>
      </c>
      <c r="B21" s="13" t="str">
        <f>+'[1]Spel A'!CU90</f>
        <v>Johnny v.d. Camp</v>
      </c>
      <c r="C21" s="14" t="str">
        <f>+'[1]Spel A'!CU91</f>
        <v>Deursen</v>
      </c>
      <c r="D21" s="15">
        <f>+'[1]Spel A'!DA129</f>
        <v>89</v>
      </c>
      <c r="E21" s="15">
        <f>+'[1]Spel B'!Q105</f>
        <v>75</v>
      </c>
      <c r="F21" s="15">
        <f>+'[1]Spel C'!P66</f>
        <v>41</v>
      </c>
      <c r="G21" s="15">
        <f>+[1]Bonusspel!Y66</f>
        <v>30</v>
      </c>
      <c r="H21" s="15">
        <f>SUM(D21:G21)</f>
        <v>235</v>
      </c>
    </row>
    <row r="22" spans="1:8">
      <c r="A22" s="12">
        <f t="shared" si="0"/>
        <v>18</v>
      </c>
      <c r="B22" s="13" t="str">
        <f>+'[1]Spel A'!S90</f>
        <v>Rosalie van der Mark</v>
      </c>
      <c r="C22" s="14" t="str">
        <f>+'[1]Spel A'!S91</f>
        <v>Zaltbommel</v>
      </c>
      <c r="D22" s="15">
        <f>+'[1]Spel A'!Y129</f>
        <v>128</v>
      </c>
      <c r="E22" s="33">
        <f>+'[1]Spel B'!Q90</f>
        <v>80</v>
      </c>
      <c r="F22" s="15">
        <f>+'[1]Spel C'!P56</f>
        <v>16</v>
      </c>
      <c r="G22" s="15">
        <f>+[1]Bonusspel!Y56</f>
        <v>10</v>
      </c>
      <c r="H22" s="15">
        <f>SUM(D22:G22)</f>
        <v>234</v>
      </c>
    </row>
    <row r="23" spans="1:8">
      <c r="A23" s="12"/>
      <c r="B23" s="13" t="str">
        <f>+'[1]Spel A'!FG90</f>
        <v>Monique Brands</v>
      </c>
      <c r="C23" s="14" t="str">
        <f>+'[1]Spel A'!FG91</f>
        <v>Dieden</v>
      </c>
      <c r="D23" s="15">
        <f>+'[1]Spel A'!FM129</f>
        <v>120</v>
      </c>
      <c r="E23" s="15">
        <f>+'[1]Spel B'!CK105</f>
        <v>70</v>
      </c>
      <c r="F23" s="15">
        <f>+'[1]Spel C'!P74</f>
        <v>44</v>
      </c>
      <c r="G23" s="15">
        <f>+[1]Bonusspel!Y74</f>
        <v>0</v>
      </c>
      <c r="H23" s="15">
        <f>SUM(D23:G23)</f>
        <v>234</v>
      </c>
    </row>
    <row r="24" spans="1:8">
      <c r="A24" s="12">
        <v>20</v>
      </c>
      <c r="B24" s="13" t="str">
        <f>+'[1]Spel A'!S4</f>
        <v>Jeroen Zegers</v>
      </c>
      <c r="C24" s="14" t="str">
        <f>+'[1]Spel A'!S5</f>
        <v>Deursen</v>
      </c>
      <c r="D24" s="15">
        <f>+'[1]Spel A'!Y43</f>
        <v>81</v>
      </c>
      <c r="E24" s="15">
        <f>+'[1]Spel B'!Q15</f>
        <v>65</v>
      </c>
      <c r="F24" s="34">
        <f>+'[1]Spel C'!P6</f>
        <v>67</v>
      </c>
      <c r="G24" s="15">
        <f>+[1]Bonusspel!Y6</f>
        <v>20</v>
      </c>
      <c r="H24" s="15">
        <f>SUM(D24:G24)</f>
        <v>233</v>
      </c>
    </row>
    <row r="25" spans="1:8">
      <c r="A25" s="12"/>
      <c r="B25" s="13" t="str">
        <f>+'[1]Spel A'!BW4</f>
        <v>John Liefting</v>
      </c>
      <c r="C25" s="14" t="str">
        <f>+'[1]Spel A'!BW5</f>
        <v>Deursen</v>
      </c>
      <c r="D25" s="15">
        <f>+'[1]Spel A'!CC43</f>
        <v>118</v>
      </c>
      <c r="E25" s="15">
        <f>+'[1]Spel B'!CB15</f>
        <v>60</v>
      </c>
      <c r="F25" s="15">
        <f>+'[1]Spel C'!P13</f>
        <v>35</v>
      </c>
      <c r="G25" s="15">
        <f>+[1]Bonusspel!Y13</f>
        <v>20</v>
      </c>
      <c r="H25" s="15">
        <f>SUM(D25:G25)</f>
        <v>233</v>
      </c>
    </row>
    <row r="26" spans="1:8">
      <c r="A26" s="12">
        <v>22</v>
      </c>
      <c r="B26" s="13" t="str">
        <f>+'[1]Spel A'!AY4</f>
        <v>Gerry Vos</v>
      </c>
      <c r="C26" s="14" t="str">
        <f>+'[1]Spel A'!AY5</f>
        <v>Dennenburg</v>
      </c>
      <c r="D26" s="15">
        <f>+'[1]Spel A'!BE43</f>
        <v>134</v>
      </c>
      <c r="E26" s="15">
        <f>+'[1]Spel B'!BA15</f>
        <v>70</v>
      </c>
      <c r="F26" s="15">
        <f>+'[1]Spel C'!P10</f>
        <v>28</v>
      </c>
      <c r="G26" s="15">
        <f>+[1]Bonusspel!Y10</f>
        <v>0</v>
      </c>
      <c r="H26" s="15">
        <f>SUM(D26:G26)</f>
        <v>232</v>
      </c>
    </row>
    <row r="27" spans="1:8">
      <c r="A27" s="12">
        <f t="shared" si="0"/>
        <v>23</v>
      </c>
      <c r="B27" s="13" t="str">
        <f>+'[1]Spel A'!BG4</f>
        <v>Jos Stevens</v>
      </c>
      <c r="C27" s="14" t="str">
        <f>+'[1]Spel A'!BG5</f>
        <v>Deursen</v>
      </c>
      <c r="D27" s="15">
        <f>+'[1]Spel A'!BM43</f>
        <v>115</v>
      </c>
      <c r="E27" s="15">
        <f>+'[1]Spel B'!BJ15</f>
        <v>55</v>
      </c>
      <c r="F27" s="15">
        <f>+'[1]Spel C'!P11</f>
        <v>51</v>
      </c>
      <c r="G27" s="15">
        <f>+[1]Bonusspel!Y11</f>
        <v>10</v>
      </c>
      <c r="H27" s="15">
        <f>SUM(D27:G27)</f>
        <v>231</v>
      </c>
    </row>
    <row r="28" spans="1:8">
      <c r="A28" s="12">
        <f t="shared" si="0"/>
        <v>24</v>
      </c>
      <c r="B28" s="13" t="str">
        <f>+'[1]Spel A'!EA4</f>
        <v>Daan van Huisseling</v>
      </c>
      <c r="C28" s="14" t="str">
        <f>+'[1]Spel A'!EA5</f>
        <v>Dieden</v>
      </c>
      <c r="D28" s="15">
        <f>+'[1]Spel A'!EG43</f>
        <v>94</v>
      </c>
      <c r="E28" s="15">
        <f>+'[1]Spel B'!BA30</f>
        <v>65</v>
      </c>
      <c r="F28" s="15">
        <f>+'[1]Spel C'!P20</f>
        <v>48</v>
      </c>
      <c r="G28" s="15">
        <f>+[1]Bonusspel!Y20</f>
        <v>20</v>
      </c>
      <c r="H28" s="15">
        <f>SUM(D28:G28)</f>
        <v>227</v>
      </c>
    </row>
    <row r="29" spans="1:8">
      <c r="A29" s="12">
        <f t="shared" si="0"/>
        <v>25</v>
      </c>
      <c r="B29" s="13" t="str">
        <f>+'[1]Spel A'!EQ47</f>
        <v>Annemarie de Loyer</v>
      </c>
      <c r="C29" s="14" t="str">
        <f>+'[1]Spel A'!EQ48</f>
        <v>Deursen</v>
      </c>
      <c r="D29" s="15">
        <f>+'[1]Spel A'!EW86</f>
        <v>98</v>
      </c>
      <c r="E29" s="15">
        <f>+'[1]Spel B'!Z75</f>
        <v>60</v>
      </c>
      <c r="F29" s="15">
        <f>+'[1]Spel C'!P47</f>
        <v>58</v>
      </c>
      <c r="G29" s="15">
        <f>+[1]Bonusspel!Y47</f>
        <v>10</v>
      </c>
      <c r="H29" s="15">
        <f>SUM(D29:G29)</f>
        <v>226</v>
      </c>
    </row>
    <row r="30" spans="1:8">
      <c r="A30" s="12">
        <f t="shared" si="0"/>
        <v>26</v>
      </c>
      <c r="B30" s="13" t="str">
        <f>+'[1]Spel A'!EY4</f>
        <v>Cor Schonenberg</v>
      </c>
      <c r="C30" s="14" t="str">
        <f>+'[1]Spel A'!EY5</f>
        <v>Demen</v>
      </c>
      <c r="D30" s="15">
        <f>+'[1]Spel A'!FE43</f>
        <v>108</v>
      </c>
      <c r="E30" s="15">
        <f>+'[1]Spel B'!CB30</f>
        <v>65</v>
      </c>
      <c r="F30" s="15">
        <f>+'[1]Spel C'!P23</f>
        <v>42</v>
      </c>
      <c r="G30" s="15">
        <f>+[1]Bonusspel!Y23</f>
        <v>10</v>
      </c>
      <c r="H30" s="15">
        <f>SUM(D30:G30)</f>
        <v>225</v>
      </c>
    </row>
    <row r="31" spans="1:8">
      <c r="A31" s="12">
        <f t="shared" si="0"/>
        <v>27</v>
      </c>
      <c r="B31" s="13" t="str">
        <f>+'[1]Spel A'!AI90</f>
        <v>Antoine Schonenberg</v>
      </c>
      <c r="C31" s="14" t="str">
        <f>+'[1]Spel A'!AI91</f>
        <v>Demen</v>
      </c>
      <c r="D31" s="15">
        <f>+'[1]Spel A'!AO129</f>
        <v>105</v>
      </c>
      <c r="E31" s="15">
        <f>+'[1]Spel B'!AI90</f>
        <v>65</v>
      </c>
      <c r="F31" s="15">
        <f>+'[1]Spel C'!P58</f>
        <v>34</v>
      </c>
      <c r="G31" s="15">
        <f>+[1]Bonusspel!Y58</f>
        <v>20</v>
      </c>
      <c r="H31" s="15">
        <f>SUM(D31:G31)</f>
        <v>224</v>
      </c>
    </row>
    <row r="32" spans="1:8">
      <c r="A32" s="12">
        <f t="shared" si="0"/>
        <v>28</v>
      </c>
      <c r="B32" s="13" t="str">
        <f>+'[1]Spel A'!BO90</f>
        <v>Gijs van den Heuvel</v>
      </c>
      <c r="C32" s="14" t="str">
        <f>+'[1]Spel A'!BO91</f>
        <v>Deursen</v>
      </c>
      <c r="D32" s="15">
        <f>+'[1]Spel A'!BU129</f>
        <v>118</v>
      </c>
      <c r="E32" s="15">
        <f>+'[1]Spel B'!BS90</f>
        <v>55</v>
      </c>
      <c r="F32" s="15">
        <f>+'[1]Spel C'!P62</f>
        <v>40</v>
      </c>
      <c r="G32" s="15">
        <f>+[1]Bonusspel!Y62</f>
        <v>10</v>
      </c>
      <c r="H32" s="15">
        <f>SUM(D32:G32)</f>
        <v>223</v>
      </c>
    </row>
    <row r="33" spans="1:8">
      <c r="A33" s="12">
        <f t="shared" si="0"/>
        <v>29</v>
      </c>
      <c r="B33" s="13" t="str">
        <f>+'[1]Spel A'!CE47</f>
        <v>Mark van Aar</v>
      </c>
      <c r="C33" s="14" t="str">
        <f>+'[1]Spel A'!CE48</f>
        <v>Deursen</v>
      </c>
      <c r="D33" s="15">
        <f>+'[1]Spel A'!CK86</f>
        <v>89</v>
      </c>
      <c r="E33" s="15">
        <f>+'[1]Spel B'!AR60</f>
        <v>60</v>
      </c>
      <c r="F33" s="15">
        <f>+'[1]Spel C'!P39</f>
        <v>43</v>
      </c>
      <c r="G33" s="15">
        <f>+[1]Bonusspel!Y39</f>
        <v>30</v>
      </c>
      <c r="H33" s="15">
        <f>SUM(D33:G33)</f>
        <v>222</v>
      </c>
    </row>
    <row r="34" spans="1:8">
      <c r="A34" s="12"/>
      <c r="B34" s="13" t="str">
        <f>+'[1]Spel A'!EA90</f>
        <v>Jesse Bredewout</v>
      </c>
      <c r="C34" s="14" t="str">
        <f>+'[1]Spel A'!EA91</f>
        <v>Ewijk</v>
      </c>
      <c r="D34" s="15">
        <f>+'[1]Spel A'!EG129</f>
        <v>127</v>
      </c>
      <c r="E34" s="15">
        <f>+'[1]Spel B'!BA105</f>
        <v>55</v>
      </c>
      <c r="F34" s="15">
        <f>+'[1]Spel C'!P70</f>
        <v>30</v>
      </c>
      <c r="G34" s="15">
        <f>+[1]Bonusspel!Y70</f>
        <v>10</v>
      </c>
      <c r="H34" s="15">
        <f>SUM(D34:G34)</f>
        <v>222</v>
      </c>
    </row>
    <row r="35" spans="1:8">
      <c r="A35" s="12">
        <v>31</v>
      </c>
      <c r="B35" s="13" t="str">
        <f>+'[1]Spel A'!AI4</f>
        <v>Roy van Lent</v>
      </c>
      <c r="C35" s="14" t="str">
        <f>+'[1]Spel A'!AI5</f>
        <v>Macharen</v>
      </c>
      <c r="D35" s="15">
        <f>+'[1]Spel A'!AO43</f>
        <v>113</v>
      </c>
      <c r="E35" s="15">
        <f>+'[1]Spel B'!AI15</f>
        <v>65</v>
      </c>
      <c r="F35" s="15">
        <f>+'[1]Spel C'!P8</f>
        <v>12</v>
      </c>
      <c r="G35" s="15">
        <f>+[1]Bonusspel!Y8</f>
        <v>30</v>
      </c>
      <c r="H35" s="15">
        <f>SUM(D35:G35)</f>
        <v>220</v>
      </c>
    </row>
    <row r="36" spans="1:8">
      <c r="A36" s="12">
        <f t="shared" si="0"/>
        <v>32</v>
      </c>
      <c r="B36" s="13" t="str">
        <f>+'[1]Spel A'!CU47</f>
        <v>Bart Steenbakkers</v>
      </c>
      <c r="C36" s="14" t="str">
        <f>+'[1]Spel A'!CU48</f>
        <v>Deursen</v>
      </c>
      <c r="D36" s="15">
        <f>+'[1]Spel A'!DA86</f>
        <v>106</v>
      </c>
      <c r="E36" s="15">
        <f>+'[1]Spel B'!BJ60</f>
        <v>60</v>
      </c>
      <c r="F36" s="15">
        <f>+'[1]Spel C'!P41</f>
        <v>32</v>
      </c>
      <c r="G36" s="15">
        <f>+[1]Bonusspel!Y41</f>
        <v>20</v>
      </c>
      <c r="H36" s="15">
        <f>SUM(D36:G36)</f>
        <v>218</v>
      </c>
    </row>
    <row r="37" spans="1:8">
      <c r="A37" s="12">
        <f t="shared" si="0"/>
        <v>33</v>
      </c>
      <c r="B37" s="13" t="str">
        <f>+'[1]Spel A'!K47</f>
        <v>Willie v.d. Heuvel</v>
      </c>
      <c r="C37" s="14" t="str">
        <f>+'[1]Spel A'!K48</f>
        <v>Schaijk</v>
      </c>
      <c r="D37" s="15">
        <f>+'[1]Spel A'!Q86</f>
        <v>88</v>
      </c>
      <c r="E37" s="15">
        <f>+'[1]Spel B'!BA45</f>
        <v>60</v>
      </c>
      <c r="F37" s="15">
        <f>+'[1]Spel C'!P30</f>
        <v>49</v>
      </c>
      <c r="G37" s="15">
        <f>+[1]Bonusspel!Y30</f>
        <v>20</v>
      </c>
      <c r="H37" s="15">
        <f>SUM(D37:G37)</f>
        <v>217</v>
      </c>
    </row>
    <row r="38" spans="1:8">
      <c r="A38" s="12"/>
      <c r="B38" s="13" t="str">
        <f>+'[1]Spel A'!GE47</f>
        <v>Jeroen van den Elzen</v>
      </c>
      <c r="C38" s="14" t="str">
        <f>+'[1]Spel A'!GE48</f>
        <v>Herpen</v>
      </c>
      <c r="D38" s="15">
        <f>+'[1]Spel A'!GK86</f>
        <v>106</v>
      </c>
      <c r="E38" s="15">
        <f>+'[1]Spel B'!BS75</f>
        <v>60</v>
      </c>
      <c r="F38" s="15">
        <f>+'[1]Spel C'!P52</f>
        <v>41</v>
      </c>
      <c r="G38" s="15">
        <f>+[1]Bonusspel!Y52</f>
        <v>10</v>
      </c>
      <c r="H38" s="15">
        <f>SUM(D38:G38)</f>
        <v>217</v>
      </c>
    </row>
    <row r="39" spans="1:8">
      <c r="A39" s="12">
        <v>35</v>
      </c>
      <c r="B39" s="13" t="str">
        <f>+'[1]Spel A'!AY47</f>
        <v>Tim van de Coolwijk</v>
      </c>
      <c r="C39" s="14" t="str">
        <f>+'[1]Spel A'!AY48</f>
        <v>Dennenburg</v>
      </c>
      <c r="D39" s="15">
        <f>+'[1]Spel A'!BE86</f>
        <v>94</v>
      </c>
      <c r="E39" s="15">
        <f>+'[1]Spel B'!H60</f>
        <v>60</v>
      </c>
      <c r="F39" s="15">
        <f>+'[1]Spel C'!P35</f>
        <v>42</v>
      </c>
      <c r="G39" s="15">
        <f>+[1]Bonusspel!Y35</f>
        <v>20</v>
      </c>
      <c r="H39" s="15">
        <f>SUM(D39:G39)</f>
        <v>216</v>
      </c>
    </row>
    <row r="40" spans="1:8">
      <c r="A40" s="12">
        <f t="shared" si="0"/>
        <v>36</v>
      </c>
      <c r="B40" s="13" t="str">
        <f>+'[1]Spel A'!GM47</f>
        <v>Janita van den Elzen</v>
      </c>
      <c r="C40" s="14" t="str">
        <f>+'[1]Spel A'!GM48</f>
        <v>Herpen</v>
      </c>
      <c r="D40" s="15">
        <f>+'[1]Spel A'!GS86</f>
        <v>87</v>
      </c>
      <c r="E40" s="15">
        <f>+'[1]Spel B'!CB75</f>
        <v>75</v>
      </c>
      <c r="F40" s="15">
        <f>+'[1]Spel C'!P53</f>
        <v>42</v>
      </c>
      <c r="G40" s="15">
        <f>+[1]Bonusspel!Y53</f>
        <v>10</v>
      </c>
      <c r="H40" s="15">
        <f>SUM(D40:G40)</f>
        <v>214</v>
      </c>
    </row>
    <row r="41" spans="1:8">
      <c r="A41" s="12">
        <f t="shared" si="0"/>
        <v>37</v>
      </c>
      <c r="B41" s="13" t="str">
        <f>+'[1]Spel A'!GM4</f>
        <v>Lieke Rossen</v>
      </c>
      <c r="C41" s="14" t="str">
        <f>+'[1]Spel A'!GM5</f>
        <v>Dennenburg</v>
      </c>
      <c r="D41" s="15">
        <f>+'[1]Spel A'!GS43</f>
        <v>106</v>
      </c>
      <c r="E41" s="15">
        <f>+'[1]Spel B'!AI45</f>
        <v>65</v>
      </c>
      <c r="F41" s="15">
        <f>+'[1]Spel C'!P28</f>
        <v>22</v>
      </c>
      <c r="G41" s="15">
        <f>+[1]Bonusspel!Y28</f>
        <v>20</v>
      </c>
      <c r="H41" s="15">
        <f>SUM(D41:G41)</f>
        <v>213</v>
      </c>
    </row>
    <row r="42" spans="1:8">
      <c r="A42" s="12"/>
      <c r="B42" s="13" t="str">
        <f>+'[1]Spel A'!EI47</f>
        <v>Vive Jolie Megens</v>
      </c>
      <c r="C42" s="14" t="str">
        <f>+'[1]Spel A'!EI48</f>
        <v>Deursen</v>
      </c>
      <c r="D42" s="15">
        <f>+'[1]Spel A'!EO86</f>
        <v>84</v>
      </c>
      <c r="E42" s="15">
        <f>+'[1]Spel B'!Q75</f>
        <v>75</v>
      </c>
      <c r="F42" s="15">
        <f>+'[1]Spel C'!P46</f>
        <v>34</v>
      </c>
      <c r="G42" s="15">
        <f>+[1]Bonusspel!Y46</f>
        <v>20</v>
      </c>
      <c r="H42" s="15">
        <f>SUM(D42:G42)</f>
        <v>213</v>
      </c>
    </row>
    <row r="43" spans="1:8">
      <c r="A43" s="12">
        <v>39</v>
      </c>
      <c r="B43" s="13" t="str">
        <f>+'[1]Spel A'!BO47</f>
        <v>Kevin Bens</v>
      </c>
      <c r="C43" s="14" t="str">
        <f>+'[1]Spel A'!BO48</f>
        <v>Deursen</v>
      </c>
      <c r="D43" s="15">
        <f>+'[1]Spel A'!BU86</f>
        <v>98</v>
      </c>
      <c r="E43" s="15">
        <f>+'[1]Spel B'!Z60</f>
        <v>65</v>
      </c>
      <c r="F43" s="15">
        <f>+'[1]Spel C'!P37</f>
        <v>27</v>
      </c>
      <c r="G43" s="15">
        <f>+[1]Bonusspel!Y37</f>
        <v>20</v>
      </c>
      <c r="H43" s="15">
        <f>SUM(D43:G43)</f>
        <v>210</v>
      </c>
    </row>
    <row r="44" spans="1:8">
      <c r="A44" s="12"/>
      <c r="B44" s="13" t="str">
        <f>+'[1]Spel A'!GU47</f>
        <v>Frank van Uden</v>
      </c>
      <c r="C44" s="14" t="str">
        <f>+'[1]Spel A'!GU48</f>
        <v>Deursen</v>
      </c>
      <c r="D44" s="15">
        <f>+'[1]Spel A'!HA86</f>
        <v>98</v>
      </c>
      <c r="E44" s="15">
        <f>+'[1]Spel B'!CK75</f>
        <v>60</v>
      </c>
      <c r="F44" s="15">
        <f>+'[1]Spel C'!P54</f>
        <v>32</v>
      </c>
      <c r="G44" s="15">
        <f>+[1]Bonusspel!Y54</f>
        <v>20</v>
      </c>
      <c r="H44" s="15">
        <f>SUM(D44:G44)</f>
        <v>210</v>
      </c>
    </row>
    <row r="45" spans="1:8">
      <c r="A45" s="12"/>
      <c r="B45" s="13" t="str">
        <f>+'[1]Spel A'!GE90</f>
        <v>Ronnie Bleks</v>
      </c>
      <c r="C45" s="14" t="str">
        <f>+'[1]Spel A'!GE91</f>
        <v>Oss</v>
      </c>
      <c r="D45" s="15">
        <f>+'[1]Spel A'!GK129</f>
        <v>103</v>
      </c>
      <c r="E45" s="15">
        <f>+'[1]Spel B'!Z120</f>
        <v>55</v>
      </c>
      <c r="F45" s="15">
        <f>+'[1]Spel C'!P77</f>
        <v>52</v>
      </c>
      <c r="G45" s="15">
        <f>+[1]Bonusspel!Y77</f>
        <v>0</v>
      </c>
      <c r="H45" s="15">
        <f>SUM(D45:G45)</f>
        <v>210</v>
      </c>
    </row>
    <row r="46" spans="1:8">
      <c r="A46" s="12">
        <v>42</v>
      </c>
      <c r="B46" s="13" t="str">
        <f>+'[1]Spel A'!BW90</f>
        <v>Ad Veld</v>
      </c>
      <c r="C46" s="14" t="str">
        <f>+'[1]Spel A'!BW91</f>
        <v>Oss</v>
      </c>
      <c r="D46" s="15">
        <f>+'[1]Spel A'!CC129</f>
        <v>82</v>
      </c>
      <c r="E46" s="15">
        <f>+'[1]Spel B'!CB90</f>
        <v>60</v>
      </c>
      <c r="F46" s="15">
        <f>+'[1]Spel C'!P63</f>
        <v>47</v>
      </c>
      <c r="G46" s="15">
        <f>+[1]Bonusspel!Y63</f>
        <v>20</v>
      </c>
      <c r="H46" s="15">
        <f>SUM(D46:G46)</f>
        <v>209</v>
      </c>
    </row>
    <row r="47" spans="1:8">
      <c r="A47" s="12">
        <f t="shared" si="0"/>
        <v>43</v>
      </c>
      <c r="B47" s="13" t="str">
        <f>+'[1]Spel A'!AI47</f>
        <v>Tanja van de Coolwijk</v>
      </c>
      <c r="C47" s="14" t="str">
        <f>+'[1]Spel A'!AI48</f>
        <v>Dennenburg</v>
      </c>
      <c r="D47" s="15">
        <f>+'[1]Spel A'!AO86</f>
        <v>103</v>
      </c>
      <c r="E47" s="15">
        <f>+'[1]Spel B'!CB45</f>
        <v>60</v>
      </c>
      <c r="F47" s="15">
        <f>+'[1]Spel C'!P33</f>
        <v>35</v>
      </c>
      <c r="G47" s="15">
        <f>+[1]Bonusspel!Y33</f>
        <v>10</v>
      </c>
      <c r="H47" s="15">
        <f>SUM(D47:G47)</f>
        <v>208</v>
      </c>
    </row>
    <row r="48" spans="1:8">
      <c r="A48" s="12">
        <f t="shared" si="0"/>
        <v>44</v>
      </c>
      <c r="B48" s="13" t="str">
        <f>+'[1]Spel A'!EQ4</f>
        <v>Gerda Romeijn</v>
      </c>
      <c r="C48" s="14" t="str">
        <f>+'[1]Spel A'!EQ5</f>
        <v>Ravenstein</v>
      </c>
      <c r="D48" s="15">
        <f>+'[1]Spel A'!EW43</f>
        <v>95</v>
      </c>
      <c r="E48" s="15">
        <f>+'[1]Spel B'!BS30</f>
        <v>60</v>
      </c>
      <c r="F48" s="15">
        <f>+'[1]Spel C'!P22</f>
        <v>32</v>
      </c>
      <c r="G48" s="15">
        <f>+[1]Bonusspel!Y22</f>
        <v>20</v>
      </c>
      <c r="H48" s="15">
        <f>SUM(D48:G48)</f>
        <v>207</v>
      </c>
    </row>
    <row r="49" spans="1:8">
      <c r="A49" s="12">
        <f t="shared" si="0"/>
        <v>45</v>
      </c>
      <c r="B49" s="13" t="str">
        <f>+'[1]Spel A'!S47</f>
        <v>Joey v.d. Groes</v>
      </c>
      <c r="C49" s="14" t="str">
        <f>+'[1]Spel A'!S48</f>
        <v>Schaijk</v>
      </c>
      <c r="D49" s="15">
        <f>+'[1]Spel A'!Y86</f>
        <v>91</v>
      </c>
      <c r="E49" s="15">
        <f>+'[1]Spel B'!BJ45</f>
        <v>60</v>
      </c>
      <c r="F49" s="15">
        <f>+'[1]Spel C'!P31</f>
        <v>44</v>
      </c>
      <c r="G49" s="15">
        <f>+[1]Bonusspel!Y31</f>
        <v>10</v>
      </c>
      <c r="H49" s="15">
        <f>SUM(D49:G49)</f>
        <v>205</v>
      </c>
    </row>
    <row r="50" spans="1:8">
      <c r="A50" s="12">
        <f t="shared" si="0"/>
        <v>46</v>
      </c>
      <c r="B50" s="13" t="str">
        <f>+'[1]Spel A'!AA47</f>
        <v>Henk Bulthuis</v>
      </c>
      <c r="C50" s="14" t="str">
        <f>+'[1]Spel A'!AA48</f>
        <v>Woudrichem</v>
      </c>
      <c r="D50" s="15">
        <f>+'[1]Spel A'!AG86</f>
        <v>101</v>
      </c>
      <c r="E50" s="15">
        <f>+'[1]Spel B'!BS45</f>
        <v>55</v>
      </c>
      <c r="F50" s="15">
        <f>+'[1]Spel C'!P32</f>
        <v>38</v>
      </c>
      <c r="G50" s="15">
        <f>+[1]Bonusspel!Y32</f>
        <v>10</v>
      </c>
      <c r="H50" s="15">
        <f>SUM(D50:G50)</f>
        <v>204</v>
      </c>
    </row>
    <row r="51" spans="1:8">
      <c r="A51" s="12"/>
      <c r="B51" s="13" t="str">
        <f>+'[1]Spel A'!GM90</f>
        <v>Piet Adriaans</v>
      </c>
      <c r="C51" s="14" t="str">
        <f>+'[1]Spel A'!GM91</f>
        <v>Haren</v>
      </c>
      <c r="D51" s="15">
        <f>+'[1]Spel A'!GS129</f>
        <v>106</v>
      </c>
      <c r="E51" s="15">
        <f>+'[1]Spel B'!AI120</f>
        <v>60</v>
      </c>
      <c r="F51" s="15">
        <f>+'[1]Spel C'!P78</f>
        <v>38</v>
      </c>
      <c r="G51" s="15">
        <f>+[1]Bonusspel!Y78</f>
        <v>0</v>
      </c>
      <c r="H51" s="15">
        <f>SUM(D51:G51)</f>
        <v>204</v>
      </c>
    </row>
    <row r="52" spans="1:8">
      <c r="A52" s="12">
        <v>48</v>
      </c>
      <c r="B52" s="13" t="str">
        <f>+'[1]Spel A'!FW4</f>
        <v>Peter van Gool</v>
      </c>
      <c r="C52" s="14" t="str">
        <f>+'[1]Spel A'!FW5</f>
        <v>Oss</v>
      </c>
      <c r="D52" s="15">
        <f>+'[1]Spel A'!GC43</f>
        <v>108</v>
      </c>
      <c r="E52" s="15">
        <f>+'[1]Spel B'!Q45</f>
        <v>60</v>
      </c>
      <c r="F52" s="15">
        <f>+'[1]Spel C'!P26</f>
        <v>14</v>
      </c>
      <c r="G52" s="15">
        <f>+[1]Bonusspel!Y26</f>
        <v>20</v>
      </c>
      <c r="H52" s="15">
        <f>SUM(D52:G52)</f>
        <v>202</v>
      </c>
    </row>
    <row r="53" spans="1:8">
      <c r="A53" s="12">
        <f t="shared" si="0"/>
        <v>49</v>
      </c>
      <c r="B53" s="13" t="str">
        <f>+'[1]Spel A'!GE4</f>
        <v>Tom Rossen</v>
      </c>
      <c r="C53" s="14" t="str">
        <f>+'[1]Spel A'!GE5</f>
        <v>Dennenburg</v>
      </c>
      <c r="D53" s="15">
        <f>+'[1]Spel A'!GK43</f>
        <v>94</v>
      </c>
      <c r="E53" s="15">
        <f>+'[1]Spel B'!Z45</f>
        <v>55</v>
      </c>
      <c r="F53" s="15">
        <f>+'[1]Spel C'!P27</f>
        <v>42</v>
      </c>
      <c r="G53" s="15">
        <f>+[1]Bonusspel!Y27</f>
        <v>10</v>
      </c>
      <c r="H53" s="15">
        <f>SUM(D53:G53)</f>
        <v>201</v>
      </c>
    </row>
    <row r="54" spans="1:8">
      <c r="A54" s="12">
        <f t="shared" si="0"/>
        <v>50</v>
      </c>
      <c r="B54" s="13" t="str">
        <f>+'[1]Spel A'!EI4</f>
        <v>Willy Romeijn</v>
      </c>
      <c r="C54" s="14" t="str">
        <f>+'[1]Spel A'!EI5</f>
        <v>Dieden</v>
      </c>
      <c r="D54" s="15">
        <f>+'[1]Spel A'!EO43</f>
        <v>94</v>
      </c>
      <c r="E54" s="15">
        <f>+'[1]Spel B'!BJ30</f>
        <v>70</v>
      </c>
      <c r="F54" s="15">
        <f>+'[1]Spel C'!P21</f>
        <v>25</v>
      </c>
      <c r="G54" s="15">
        <f>+[1]Bonusspel!Y21</f>
        <v>10</v>
      </c>
      <c r="H54" s="15">
        <f>SUM(D54:G54)</f>
        <v>199</v>
      </c>
    </row>
    <row r="55" spans="1:8">
      <c r="A55" s="12">
        <f t="shared" si="0"/>
        <v>51</v>
      </c>
      <c r="B55" s="13" t="str">
        <f>+'[1]Spel A'!CM90</f>
        <v xml:space="preserve">M. van den Heuvel </v>
      </c>
      <c r="C55" s="14" t="str">
        <f>+'[1]Spel A'!CM91</f>
        <v>Wijchen</v>
      </c>
      <c r="D55" s="15">
        <f>+'[1]Spel A'!CS129</f>
        <v>91</v>
      </c>
      <c r="E55" s="15">
        <f>+'[1]Spel B'!H105</f>
        <v>55</v>
      </c>
      <c r="F55" s="15">
        <f>+'[1]Spel C'!P65</f>
        <v>32</v>
      </c>
      <c r="G55" s="15">
        <f>+[1]Bonusspel!Y65</f>
        <v>20</v>
      </c>
      <c r="H55" s="15">
        <f>SUM(D55:G55)</f>
        <v>198</v>
      </c>
    </row>
    <row r="56" spans="1:8">
      <c r="A56" s="12">
        <f t="shared" si="0"/>
        <v>52</v>
      </c>
      <c r="B56" s="13" t="str">
        <f>+'[1]Spel A'!AQ47</f>
        <v>Jacques de Vocht</v>
      </c>
      <c r="C56" s="14" t="str">
        <f>+'[1]Spel A'!AQ48</f>
        <v>Deursen</v>
      </c>
      <c r="D56" s="15">
        <f>+'[1]Spel A'!AW86</f>
        <v>92</v>
      </c>
      <c r="E56" s="15">
        <f>+'[1]Spel B'!CK45</f>
        <v>50</v>
      </c>
      <c r="F56" s="15">
        <f>+'[1]Spel C'!P34</f>
        <v>35</v>
      </c>
      <c r="G56" s="15">
        <f>+[1]Bonusspel!Y34</f>
        <v>20</v>
      </c>
      <c r="H56" s="15">
        <f>SUM(D56:G56)</f>
        <v>197</v>
      </c>
    </row>
    <row r="57" spans="1:8">
      <c r="A57" s="12">
        <f t="shared" si="0"/>
        <v>53</v>
      </c>
      <c r="B57" s="13" t="str">
        <f>+'[1]Spel A'!DS90</f>
        <v>Mirjam Gremmen</v>
      </c>
      <c r="C57" s="14" t="str">
        <f>+'[1]Spel A'!DS91</f>
        <v>Dieden</v>
      </c>
      <c r="D57" s="15">
        <f>+'[1]Spel A'!DY129</f>
        <v>86</v>
      </c>
      <c r="E57" s="15">
        <f>+'[1]Spel B'!AR105</f>
        <v>70</v>
      </c>
      <c r="F57" s="15">
        <f>+'[1]Spel C'!P69</f>
        <v>19</v>
      </c>
      <c r="G57" s="15">
        <f>+[1]Bonusspel!Y69</f>
        <v>20</v>
      </c>
      <c r="H57" s="15">
        <f>SUM(D57:G57)</f>
        <v>195</v>
      </c>
    </row>
    <row r="58" spans="1:8">
      <c r="A58" s="12"/>
      <c r="B58" s="13" t="str">
        <f>+'[1]Spel A'!K133</f>
        <v>Theo Schepens</v>
      </c>
      <c r="C58" s="14" t="str">
        <f>+'[1]Spel A'!K134</f>
        <v>Dennenburg</v>
      </c>
      <c r="D58" s="15">
        <f>+'[1]Spel A'!Q172</f>
        <v>70</v>
      </c>
      <c r="E58" s="15">
        <f>+'[1]Spel B'!BA120</f>
        <v>65</v>
      </c>
      <c r="F58" s="15">
        <f>+'[1]Spel C'!P80</f>
        <v>50</v>
      </c>
      <c r="G58" s="15">
        <f>+[1]Bonusspel!Y80</f>
        <v>10</v>
      </c>
      <c r="H58" s="15">
        <f>SUM(D58:G58)</f>
        <v>195</v>
      </c>
    </row>
    <row r="59" spans="1:8">
      <c r="A59" s="12">
        <v>55</v>
      </c>
      <c r="B59" s="13" t="str">
        <f>+'[1]Spel A'!AA4</f>
        <v>Marloes Boessenkool</v>
      </c>
      <c r="C59" s="14" t="str">
        <f>+'[1]Spel A'!AA5</f>
        <v>Deursen</v>
      </c>
      <c r="D59" s="15">
        <f>+'[1]Spel A'!AG43</f>
        <v>78</v>
      </c>
      <c r="E59" s="15">
        <f>+'[1]Spel B'!Z15</f>
        <v>50</v>
      </c>
      <c r="F59" s="15">
        <f>+'[1]Spel C'!P7</f>
        <v>56</v>
      </c>
      <c r="G59" s="15">
        <f>+[1]Bonusspel!Y7</f>
        <v>10</v>
      </c>
      <c r="H59" s="15">
        <f>SUM(D59:G59)</f>
        <v>194</v>
      </c>
    </row>
    <row r="60" spans="1:8">
      <c r="A60" s="12">
        <f t="shared" si="0"/>
        <v>56</v>
      </c>
      <c r="B60" s="13" t="str">
        <f>+'[1]Spel A'!GU4</f>
        <v>Silke Rossen</v>
      </c>
      <c r="C60" s="14" t="str">
        <f>+'[1]Spel A'!GU5</f>
        <v>Dennenburg</v>
      </c>
      <c r="D60" s="15">
        <f>+'[1]Spel A'!HA43</f>
        <v>77</v>
      </c>
      <c r="E60" s="15">
        <f>+'[1]Spel B'!AR45</f>
        <v>60</v>
      </c>
      <c r="F60" s="15">
        <f>+'[1]Spel C'!P29</f>
        <v>36</v>
      </c>
      <c r="G60" s="15">
        <f>+[1]Bonusspel!Y29</f>
        <v>20</v>
      </c>
      <c r="H60" s="15">
        <f>SUM(D60:G60)</f>
        <v>193</v>
      </c>
    </row>
    <row r="61" spans="1:8">
      <c r="A61" s="12"/>
      <c r="B61" s="13" t="str">
        <f>+'[1]Spel A'!FW90</f>
        <v>P. v.d. Poel</v>
      </c>
      <c r="C61" s="14" t="str">
        <f>+'[1]Spel A'!FW91</f>
        <v>Deursen</v>
      </c>
      <c r="D61" s="15">
        <f>+'[1]Spel A'!GC129</f>
        <v>74</v>
      </c>
      <c r="E61" s="15">
        <f>+'[1]Spel B'!Q120</f>
        <v>70</v>
      </c>
      <c r="F61" s="15">
        <f>+'[1]Spel C'!P76</f>
        <v>39</v>
      </c>
      <c r="G61" s="15">
        <f>+[1]Bonusspel!Y76</f>
        <v>10</v>
      </c>
      <c r="H61" s="15">
        <f>SUM(D61:G61)</f>
        <v>193</v>
      </c>
    </row>
    <row r="62" spans="1:8">
      <c r="A62" s="12"/>
      <c r="B62" s="13" t="str">
        <f>+'[1]Spel A'!GU90</f>
        <v>R. van Ballegooij</v>
      </c>
      <c r="C62" s="14" t="str">
        <f>+'[1]Spel A'!GU91</f>
        <v>Haren</v>
      </c>
      <c r="D62" s="15">
        <f>+'[1]Spel A'!HA129</f>
        <v>88</v>
      </c>
      <c r="E62" s="15">
        <f>+'[1]Spel B'!AR120</f>
        <v>60</v>
      </c>
      <c r="F62" s="15">
        <f>+'[1]Spel C'!P79</f>
        <v>35</v>
      </c>
      <c r="G62" s="15">
        <f>+[1]Bonusspel!Y79</f>
        <v>10</v>
      </c>
      <c r="H62" s="15">
        <f>SUM(D62:G62)</f>
        <v>193</v>
      </c>
    </row>
    <row r="63" spans="1:8">
      <c r="A63" s="12">
        <v>59</v>
      </c>
      <c r="B63" s="13" t="str">
        <f>+'[1]Spel A'!K90</f>
        <v>Marieke Schonenberg</v>
      </c>
      <c r="C63" s="14" t="str">
        <f>+'[1]Spel A'!K91</f>
        <v>Ravenstein</v>
      </c>
      <c r="D63" s="15">
        <f>+'[1]Spel A'!Q129</f>
        <v>111</v>
      </c>
      <c r="E63" s="15">
        <f>+'[1]Spel B'!H90</f>
        <v>45</v>
      </c>
      <c r="F63" s="15">
        <f>+'[1]Spel C'!P55</f>
        <v>24</v>
      </c>
      <c r="G63" s="15">
        <f>+[1]Bonusspel!Y55</f>
        <v>10</v>
      </c>
      <c r="H63" s="15">
        <f>SUM(D63:G63)</f>
        <v>190</v>
      </c>
    </row>
    <row r="64" spans="1:8">
      <c r="A64" s="12">
        <f t="shared" si="0"/>
        <v>60</v>
      </c>
      <c r="B64" s="13" t="str">
        <f>+'[1]Spel A'!FG47</f>
        <v>Dennis van de Laar</v>
      </c>
      <c r="C64" s="14" t="str">
        <f>+'[1]Spel A'!FG48</f>
        <v>Overlangel</v>
      </c>
      <c r="D64" s="15">
        <f>+'[1]Spel A'!FM86</f>
        <v>86</v>
      </c>
      <c r="E64" s="15">
        <f>+'[1]Spel B'!AR75</f>
        <v>45</v>
      </c>
      <c r="F64" s="15">
        <f>+'[1]Spel C'!P49</f>
        <v>38</v>
      </c>
      <c r="G64" s="15">
        <f>+[1]Bonusspel!Y49</f>
        <v>20</v>
      </c>
      <c r="H64" s="15">
        <f>SUM(D64:G64)</f>
        <v>189</v>
      </c>
    </row>
    <row r="65" spans="1:8">
      <c r="A65" s="12">
        <f t="shared" si="0"/>
        <v>61</v>
      </c>
      <c r="B65" s="13" t="str">
        <f>+'[1]Spel A'!EA47</f>
        <v>Bertje Megens</v>
      </c>
      <c r="C65" s="14" t="str">
        <f>+'[1]Spel A'!EA48</f>
        <v>Deursen</v>
      </c>
      <c r="D65" s="15">
        <f>+'[1]Spel A'!EG86</f>
        <v>81</v>
      </c>
      <c r="E65" s="15">
        <f>+'[1]Spel B'!H75</f>
        <v>60</v>
      </c>
      <c r="F65" s="15">
        <f>+'[1]Spel C'!P45</f>
        <v>25</v>
      </c>
      <c r="G65" s="15">
        <f>+[1]Bonusspel!Y45</f>
        <v>20</v>
      </c>
      <c r="H65" s="15">
        <f>SUM(D65:G65)</f>
        <v>186</v>
      </c>
    </row>
    <row r="66" spans="1:8">
      <c r="A66" s="12">
        <f t="shared" si="0"/>
        <v>62</v>
      </c>
      <c r="B66" s="13" t="str">
        <f>+'[1]Spel A'!CM4</f>
        <v>Han van Rossum</v>
      </c>
      <c r="C66" s="14" t="str">
        <f>+'[1]Spel A'!CM5</f>
        <v>Herpen</v>
      </c>
      <c r="D66" s="15">
        <f>+'[1]Spel A'!CS43</f>
        <v>88</v>
      </c>
      <c r="E66" s="15">
        <f>+'[1]Spel B'!H30</f>
        <v>65</v>
      </c>
      <c r="F66" s="15">
        <f>+'[1]Spel C'!P15</f>
        <v>2</v>
      </c>
      <c r="G66" s="15">
        <f>+[1]Bonusspel!Y15</f>
        <v>30</v>
      </c>
      <c r="H66" s="15">
        <f>SUM(D66:G66)</f>
        <v>185</v>
      </c>
    </row>
    <row r="67" spans="1:8">
      <c r="A67" s="12">
        <f t="shared" si="0"/>
        <v>63</v>
      </c>
      <c r="B67" s="13" t="str">
        <f>+'[1]Spel A'!BG47</f>
        <v>Jan Liefting</v>
      </c>
      <c r="C67" s="14" t="str">
        <f>+'[1]Spel A'!BG48</f>
        <v>Deursen</v>
      </c>
      <c r="D67" s="15">
        <f>+'[1]Spel A'!BM86</f>
        <v>87</v>
      </c>
      <c r="E67" s="33">
        <f>+'[1]Spel B'!Q60</f>
        <v>80</v>
      </c>
      <c r="F67" s="15">
        <f>+'[1]Spel C'!P36</f>
        <v>17</v>
      </c>
      <c r="G67" s="15">
        <f>+[1]Bonusspel!Y36</f>
        <v>0</v>
      </c>
      <c r="H67" s="15">
        <f>SUM(D67:G67)</f>
        <v>184</v>
      </c>
    </row>
    <row r="68" spans="1:8">
      <c r="A68" s="12">
        <f t="shared" si="0"/>
        <v>64</v>
      </c>
      <c r="B68" s="13" t="str">
        <f>+'[1]Spel A'!AY90</f>
        <v>Maud van den Heuvel</v>
      </c>
      <c r="C68" s="14" t="str">
        <f>+'[1]Spel A'!AY91</f>
        <v>Deursen</v>
      </c>
      <c r="D68" s="15">
        <f>+'[1]Spel A'!BE129</f>
        <v>117</v>
      </c>
      <c r="E68" s="15">
        <f>+'[1]Spel B'!BA90</f>
        <v>50</v>
      </c>
      <c r="F68" s="15">
        <f>+'[1]Spel C'!P60</f>
        <v>4</v>
      </c>
      <c r="G68" s="15">
        <f>+[1]Bonusspel!Y60</f>
        <v>10</v>
      </c>
      <c r="H68" s="15">
        <f>SUM(D68:G68)</f>
        <v>181</v>
      </c>
    </row>
    <row r="69" spans="1:8">
      <c r="A69" s="12">
        <f t="shared" si="0"/>
        <v>65</v>
      </c>
      <c r="B69" s="13" t="str">
        <f>+'[1]Spel A'!DC90</f>
        <v>L. van Roosmalen</v>
      </c>
      <c r="C69" s="14" t="str">
        <f>+'[1]Spel A'!DC91</f>
        <v>Heesch</v>
      </c>
      <c r="D69" s="15">
        <f>+'[1]Spel A'!DI129</f>
        <v>76</v>
      </c>
      <c r="E69" s="15">
        <f>+'[1]Spel B'!Z105</f>
        <v>60</v>
      </c>
      <c r="F69" s="15">
        <f>+'[1]Spel C'!P67</f>
        <v>24</v>
      </c>
      <c r="G69" s="15">
        <f>+[1]Bonusspel!Y67</f>
        <v>20</v>
      </c>
      <c r="H69" s="15">
        <f>SUM(D69:G69)</f>
        <v>180</v>
      </c>
    </row>
    <row r="70" spans="1:8">
      <c r="A70" s="12">
        <f t="shared" ref="A70:A80" si="1">+A69+1</f>
        <v>66</v>
      </c>
      <c r="B70" s="13" t="str">
        <f>+'[1]Spel A'!DK4</f>
        <v>Tonnie v.d. Berg</v>
      </c>
      <c r="C70" s="14" t="str">
        <f>+'[1]Spel A'!DK5</f>
        <v>Ewijk</v>
      </c>
      <c r="D70" s="15">
        <f>+'[1]Spel A'!DQ43</f>
        <v>84</v>
      </c>
      <c r="E70" s="15">
        <f>+'[1]Spel B'!AI30</f>
        <v>65</v>
      </c>
      <c r="F70" s="15">
        <f>+'[1]Spel C'!P18</f>
        <v>29</v>
      </c>
      <c r="G70" s="15">
        <f>+[1]Bonusspel!Y18</f>
        <v>0</v>
      </c>
      <c r="H70" s="15">
        <f>SUM(D70:G70)</f>
        <v>178</v>
      </c>
    </row>
    <row r="71" spans="1:8">
      <c r="A71" s="12">
        <f t="shared" si="1"/>
        <v>67</v>
      </c>
      <c r="B71" s="13" t="str">
        <f>+'[1]Spel A'!FO47</f>
        <v>Bram van Uden</v>
      </c>
      <c r="C71" s="14" t="str">
        <f>+'[1]Spel A'!FO48</f>
        <v>Deursen</v>
      </c>
      <c r="D71" s="15">
        <f>+'[1]Spel A'!FU86</f>
        <v>91</v>
      </c>
      <c r="E71" s="15">
        <f>+'[1]Spel B'!BA75</f>
        <v>70</v>
      </c>
      <c r="F71" s="15">
        <f>+'[1]Spel C'!P50</f>
        <v>16</v>
      </c>
      <c r="G71" s="15">
        <f>+[1]Bonusspel!Y50</f>
        <v>0</v>
      </c>
      <c r="H71" s="15">
        <f>SUM(D71:G71)</f>
        <v>177</v>
      </c>
    </row>
    <row r="72" spans="1:8">
      <c r="A72" s="12"/>
      <c r="B72" s="13" t="str">
        <f>+'[1]Spel A'!EY90</f>
        <v>Luc Brands</v>
      </c>
      <c r="C72" s="14" t="str">
        <f>+'[1]Spel A'!EY91</f>
        <v>Dieden</v>
      </c>
      <c r="D72" s="15">
        <f>+'[1]Spel A'!FE129</f>
        <v>101</v>
      </c>
      <c r="E72" s="15">
        <f>+'[1]Spel B'!CB105</f>
        <v>50</v>
      </c>
      <c r="F72" s="15">
        <f>+'[1]Spel C'!P73</f>
        <v>26</v>
      </c>
      <c r="G72" s="15">
        <f>+[1]Bonusspel!Y73</f>
        <v>0</v>
      </c>
      <c r="H72" s="15">
        <f>SUM(D72:G72)</f>
        <v>177</v>
      </c>
    </row>
    <row r="73" spans="1:8">
      <c r="A73" s="12">
        <v>69</v>
      </c>
      <c r="B73" s="13" t="str">
        <f>+'[1]Spel A'!DS47</f>
        <v>Lobke Landman</v>
      </c>
      <c r="C73" s="14" t="str">
        <f>+'[1]Spel A'!DS48</f>
        <v>Deursen</v>
      </c>
      <c r="D73" s="15">
        <f>+'[1]Spel A'!DY86</f>
        <v>72</v>
      </c>
      <c r="E73" s="15">
        <f>+'[1]Spel B'!CK60</f>
        <v>70</v>
      </c>
      <c r="F73" s="15">
        <f>+'[1]Spel C'!P44</f>
        <v>24</v>
      </c>
      <c r="G73" s="15">
        <f>+[1]Bonusspel!Y44</f>
        <v>10</v>
      </c>
      <c r="H73" s="15">
        <f>SUM(D73:G73)</f>
        <v>176</v>
      </c>
    </row>
    <row r="74" spans="1:8">
      <c r="A74" s="12">
        <f t="shared" si="1"/>
        <v>70</v>
      </c>
      <c r="B74" s="13" t="str">
        <f>+'[1]Spel A'!EQ90</f>
        <v>Jan Maarten Frequin</v>
      </c>
      <c r="C74" s="14" t="str">
        <f>+'[1]Spel A'!EQ91</f>
        <v>Deursen</v>
      </c>
      <c r="D74" s="15">
        <f>+'[1]Spel A'!EW129</f>
        <v>81</v>
      </c>
      <c r="E74" s="15">
        <f>+'[1]Spel B'!BS105</f>
        <v>45</v>
      </c>
      <c r="F74" s="15">
        <f>+'[1]Spel C'!P72</f>
        <v>49</v>
      </c>
      <c r="G74" s="15">
        <f>+[1]Bonusspel!Y72</f>
        <v>0</v>
      </c>
      <c r="H74" s="15">
        <f>SUM(D74:G74)</f>
        <v>175</v>
      </c>
    </row>
    <row r="75" spans="1:8">
      <c r="A75" s="12">
        <f t="shared" si="1"/>
        <v>71</v>
      </c>
      <c r="B75" s="13" t="str">
        <f>+'[1]Spel A'!CU4</f>
        <v>Jo Beelen</v>
      </c>
      <c r="C75" s="14" t="str">
        <f>+'[1]Spel A'!CU5</f>
        <v>Herpen</v>
      </c>
      <c r="D75" s="15">
        <f>+'[1]Spel A'!DA43</f>
        <v>74</v>
      </c>
      <c r="E75" s="15">
        <f>+'[1]Spel B'!Q30</f>
        <v>65</v>
      </c>
      <c r="F75" s="15">
        <f>+'[1]Spel C'!P16</f>
        <v>11</v>
      </c>
      <c r="G75" s="15">
        <f>+[1]Bonusspel!Y16</f>
        <v>20</v>
      </c>
      <c r="H75" s="15">
        <f>SUM(D75:G75)</f>
        <v>170</v>
      </c>
    </row>
    <row r="76" spans="1:8">
      <c r="A76" s="12"/>
      <c r="B76" s="13" t="str">
        <f>+'[1]Spel A'!FO4</f>
        <v>Henk van Hees</v>
      </c>
      <c r="C76" s="14" t="str">
        <f>+'[1]Spel A'!FO5</f>
        <v>Berghem</v>
      </c>
      <c r="D76" s="15">
        <f>+'[1]Spel A'!FU43</f>
        <v>72</v>
      </c>
      <c r="E76" s="15">
        <f>+'[1]Spel B'!H45</f>
        <v>45</v>
      </c>
      <c r="F76" s="15">
        <f>+'[1]Spel C'!P25</f>
        <v>43</v>
      </c>
      <c r="G76" s="15">
        <f>+[1]Bonusspel!Y25</f>
        <v>10</v>
      </c>
      <c r="H76" s="15">
        <f>SUM(D76:G76)</f>
        <v>170</v>
      </c>
    </row>
    <row r="77" spans="1:8">
      <c r="A77" s="12">
        <v>73</v>
      </c>
      <c r="B77" s="13" t="str">
        <f>+'[1]Spel A'!BW47</f>
        <v>Marjolein Zeiler</v>
      </c>
      <c r="C77" s="14" t="str">
        <f>+'[1]Spel A'!BW48</f>
        <v>Deursen</v>
      </c>
      <c r="D77" s="15">
        <f>+'[1]Spel A'!CC86</f>
        <v>87</v>
      </c>
      <c r="E77" s="33">
        <f>+'[1]Spel B'!AI60</f>
        <v>80</v>
      </c>
      <c r="F77" s="15">
        <f>+'[1]Spel C'!P38</f>
        <v>2</v>
      </c>
      <c r="G77" s="15">
        <f>+[1]Bonusspel!Y38</f>
        <v>0</v>
      </c>
      <c r="H77" s="15">
        <f>SUM(D77:G77)</f>
        <v>169</v>
      </c>
    </row>
    <row r="78" spans="1:8">
      <c r="A78" s="12">
        <f t="shared" si="1"/>
        <v>74</v>
      </c>
      <c r="B78" s="13" t="str">
        <f>+'[1]Spel A'!CE4</f>
        <v>Rick Liefting</v>
      </c>
      <c r="C78" s="14" t="str">
        <f>+'[1]Spel A'!CE5</f>
        <v>Deursen</v>
      </c>
      <c r="D78" s="15">
        <f>+'[1]Spel A'!CK43</f>
        <v>86</v>
      </c>
      <c r="E78" s="15">
        <f>+'[1]Spel B'!CK15</f>
        <v>60</v>
      </c>
      <c r="F78" s="15">
        <f>+'[1]Spel C'!P14</f>
        <v>10</v>
      </c>
      <c r="G78" s="15">
        <f>+[1]Bonusspel!Y14</f>
        <v>10</v>
      </c>
      <c r="H78" s="15">
        <f>SUM(D78:G78)</f>
        <v>166</v>
      </c>
    </row>
    <row r="79" spans="1:8">
      <c r="A79" s="12">
        <f t="shared" si="1"/>
        <v>75</v>
      </c>
      <c r="B79" s="13" t="str">
        <f>+'[1]Spel A'!DK90</f>
        <v>Hans Bosch</v>
      </c>
      <c r="C79" s="14" t="str">
        <f>+'[1]Spel A'!DK91</f>
        <v>Herpen</v>
      </c>
      <c r="D79" s="15">
        <f>+'[1]Spel A'!DQ129</f>
        <v>93</v>
      </c>
      <c r="E79" s="15">
        <f>+'[1]Spel B'!AI105</f>
        <v>50</v>
      </c>
      <c r="F79" s="15">
        <f>+'[1]Spel C'!P68</f>
        <v>10</v>
      </c>
      <c r="G79" s="15">
        <f>+[1]Bonusspel!Y68</f>
        <v>10</v>
      </c>
      <c r="H79" s="15">
        <f>SUM(D79:G79)</f>
        <v>163</v>
      </c>
    </row>
    <row r="80" spans="1:8">
      <c r="A80" s="20">
        <f t="shared" si="1"/>
        <v>76</v>
      </c>
      <c r="B80" s="21" t="str">
        <f>+'[1]Spel A'!EI90</f>
        <v>Sem Bredewout</v>
      </c>
      <c r="C80" s="22" t="str">
        <f>+'[1]Spel A'!EI91</f>
        <v>Ewijk</v>
      </c>
      <c r="D80" s="23">
        <f>+'[1]Spel A'!EO129</f>
        <v>91</v>
      </c>
      <c r="E80" s="23">
        <f>+'[1]Spel B'!BJ105</f>
        <v>50</v>
      </c>
      <c r="F80" s="23">
        <f>+'[1]Spel C'!P71</f>
        <v>10</v>
      </c>
      <c r="G80" s="23">
        <f>+[1]Bonusspel!Y71</f>
        <v>10</v>
      </c>
      <c r="H80" s="23">
        <f>SUM(D80:G80)</f>
        <v>161</v>
      </c>
    </row>
  </sheetData>
  <sortState ref="B5:H80">
    <sortCondition descending="1" ref="H5:H80"/>
  </sortState>
  <mergeCells count="1">
    <mergeCell ref="D3:H3"/>
  </mergeCell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Henrie_Monique</dc:creator>
  <cp:lastModifiedBy>Henrie_Monique</cp:lastModifiedBy>
  <cp:lastPrinted>2016-07-12T18:52:08Z</cp:lastPrinted>
  <dcterms:created xsi:type="dcterms:W3CDTF">2016-07-12T18:06:18Z</dcterms:created>
  <dcterms:modified xsi:type="dcterms:W3CDTF">2016-07-12T19:39:27Z</dcterms:modified>
</cp:coreProperties>
</file>